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EP\2022\CSC2022.005 - Backup SAP\00 Juridique\03 CSC, Annexes\"/>
    </mc:Choice>
  </mc:AlternateContent>
  <xr:revisionPtr revIDLastSave="0" documentId="8_{6F23DE12-E172-4656-8109-D9BACCB6649A}" xr6:coauthVersionLast="47" xr6:coauthVersionMax="47" xr10:uidLastSave="{00000000-0000-0000-0000-000000000000}"/>
  <bookViews>
    <workbookView xWindow="22932" yWindow="-108" windowWidth="23256" windowHeight="12576" activeTab="1" xr2:uid="{00000000-000D-0000-FFFF-FFFF00000000}"/>
  </bookViews>
  <sheets>
    <sheet name="Prijsinventaris" sheetId="1" r:id="rId1"/>
    <sheet name="Kwaliteit, Diensten en termijne" sheetId="2" r:id="rId2"/>
  </sheets>
  <calcPr calcId="19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" l="1"/>
  <c r="F13" i="1"/>
  <c r="H13" i="1"/>
  <c r="J13" i="1"/>
  <c r="L13" i="1"/>
  <c r="F14" i="1"/>
  <c r="H14" i="1"/>
  <c r="J14" i="1"/>
  <c r="L14" i="1"/>
  <c r="F15" i="1"/>
  <c r="H15" i="1"/>
  <c r="J15" i="1"/>
  <c r="L15" i="1"/>
  <c r="F16" i="1"/>
  <c r="H16" i="1"/>
  <c r="J16" i="1"/>
  <c r="L16" i="1"/>
  <c r="F17" i="1"/>
  <c r="H17" i="1"/>
  <c r="J17" i="1"/>
  <c r="L17" i="1"/>
  <c r="F18" i="1"/>
  <c r="H18" i="1"/>
  <c r="J18" i="1"/>
  <c r="L18" i="1"/>
  <c r="L12" i="1"/>
  <c r="J12" i="1"/>
  <c r="H12" i="1"/>
  <c r="F12" i="1"/>
  <c r="C19" i="1"/>
  <c r="M14" i="1" l="1"/>
  <c r="M13" i="1"/>
  <c r="M12" i="1"/>
  <c r="M18" i="1"/>
  <c r="M15" i="1"/>
  <c r="M16" i="1"/>
  <c r="J19" i="1"/>
  <c r="H19" i="1"/>
  <c r="L19" i="1"/>
  <c r="F19" i="1"/>
  <c r="M17" i="1"/>
  <c r="M19" i="1" l="1"/>
</calcChain>
</file>

<file path=xl/sharedStrings.xml><?xml version="1.0" encoding="utf-8"?>
<sst xmlns="http://schemas.openxmlformats.org/spreadsheetml/2006/main">
  <si>
    <r>
      <t xml:space="preserve"> </t>
    </r>
  </si>
  <si>
    <r>
      <t>Naam van de onderneming:</t>
    </r>
  </si>
  <si>
    <r>
      <t>BB2022.005</t>
    </r>
  </si>
  <si>
    <r>
      <t>Gelieve alleen de gekleurde vakjes in te vullen -&gt;  de eenheidsprijzen (en eventueel het btw %, indien het niet correct is)</t>
    </r>
  </si>
  <si>
    <r>
      <t>Gelieve het toepasselijke btw-percentage in te vullen</t>
    </r>
    <r>
      <t xml:space="preserve"> </t>
    </r>
  </si>
  <si>
    <r>
      <rPr>
        <b/>
        <sz val="10"/>
        <color rgb="FF000000"/>
        <rFont val="Arial"/>
        <family val="2"/>
      </rPr>
      <t>Hoeveelheid per eenheid: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De inschrijving omvat de licentie, het onderhoud en de ondersteuning.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De facturatie gebeurt jaarlijks.</t>
    </r>
  </si>
  <si>
    <r>
      <rPr>
        <b/>
        <sz val="10"/>
        <color rgb="FF000000"/>
        <rFont val="Arial"/>
        <family val="2"/>
      </rPr>
      <t xml:space="preserve">Vermoedelijke hoeveelheden: </t>
    </r>
    <r>
      <rPr>
        <b/>
        <sz val="10"/>
        <color rgb="FFFF0000"/>
        <rFont val="Arial"/>
        <family val="2"/>
      </rPr>
      <t>het gaat om een scenario om te kunnen vergelijken.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De aanbestedende overheid verbindt zich tot geen enkele hoeveelheid</t>
    </r>
    <r>
      <rPr>
        <b/>
        <sz val="10"/>
        <color rgb="FF000000"/>
        <rFont val="Arial"/>
        <family val="2"/>
      </rPr>
      <t>.</t>
    </r>
  </si>
  <si>
    <r>
      <t>A.1 De prijs (45%)</t>
    </r>
  </si>
  <si>
    <r>
      <t>Beschrijving</t>
    </r>
  </si>
  <si>
    <r>
      <t>Eenheidsprijs (excl. btw)</t>
    </r>
  </si>
  <si>
    <r>
      <t>Jaar 1:</t>
    </r>
    <r>
      <t xml:space="preserve"> </t>
    </r>
    <r>
      <t>40 TB</t>
    </r>
  </si>
  <si>
    <r>
      <t>Jaar 2:</t>
    </r>
    <r>
      <t xml:space="preserve"> </t>
    </r>
    <r>
      <t>48 TB</t>
    </r>
  </si>
  <si>
    <r>
      <t>Jaar 3:</t>
    </r>
    <r>
      <t xml:space="preserve"> </t>
    </r>
    <r>
      <t>60 TB</t>
    </r>
  </si>
  <si>
    <r>
      <t>Jaar 4:</t>
    </r>
    <r>
      <t xml:space="preserve"> </t>
    </r>
    <r>
      <t>70 TB</t>
    </r>
  </si>
  <si>
    <r>
      <t>Totaal over 4 jaar (excl. btw)</t>
    </r>
  </si>
  <si>
    <r>
      <t>Hoeveelheid</t>
    </r>
  </si>
  <si>
    <r>
      <t>Prijs (excl. btw)</t>
    </r>
  </si>
  <si>
    <r>
      <t>A.1.1</t>
    </r>
  </si>
  <si>
    <r>
      <t>Basisinschrijving voor 1 Terabyte (TB) voor de schijf van 1 tot 5 TB</t>
    </r>
  </si>
  <si>
    <r>
      <t>A.1.2</t>
    </r>
  </si>
  <si>
    <r>
      <t>Uitbreiding met 1 TB voor de schijf van 1 tot 5 TB</t>
    </r>
  </si>
  <si>
    <r>
      <t>A.1.3</t>
    </r>
  </si>
  <si>
    <r>
      <t>Uitbreiding met 1 TB voor de schijf van 5 tot 20 TB</t>
    </r>
  </si>
  <si>
    <r>
      <t>A.1.4</t>
    </r>
  </si>
  <si>
    <r>
      <t>Uitbreiding met 1 TB voor de schijf van 20 tot 50 TB</t>
    </r>
  </si>
  <si>
    <r>
      <t>A.1.5</t>
    </r>
  </si>
  <si>
    <r>
      <t>Uitbreiding met 1 TB voor de schijf van meer dan 50 TB</t>
    </r>
  </si>
  <si>
    <r>
      <t>A.1.6</t>
    </r>
  </si>
  <si>
    <r>
      <t>Consultancy type senior IT Architect</t>
    </r>
    <r>
      <t xml:space="preserve"> 
</t>
    </r>
    <r>
      <t>(1 dag op de site van de aanbestedende overheid)</t>
    </r>
  </si>
  <si>
    <r>
      <t>A.1.7</t>
    </r>
  </si>
  <si>
    <r>
      <t>Online opleiding voor Administrator / geavanceerde Gebruiker</t>
    </r>
    <r>
      <t xml:space="preserve"> 
</t>
    </r>
    <r>
      <t>(1 dag voor 3 tot 5 personen)</t>
    </r>
  </si>
  <si>
    <r>
      <t>TOTAAL</t>
    </r>
  </si>
  <si>
    <r>
      <t>Opgelet, de prijs van de online opleiding geldt voor alle soorten opleidingen (online, face-to-face, enz.).</t>
    </r>
    <r>
      <t xml:space="preserve"> </t>
    </r>
  </si>
  <si>
    <r>
      <t>A.2 De kwaliteit van de aangeboden oplossing (35%)</t>
    </r>
  </si>
  <si>
    <r>
      <t>Kwaliteit van de aangeboden oplossing</t>
    </r>
  </si>
  <si>
    <r>
      <t>Korte uitleg</t>
    </r>
  </si>
  <si>
    <r>
      <t>Verwijzing naar document</t>
    </r>
    <r>
      <t xml:space="preserve"> 
</t>
    </r>
    <r>
      <t>(naam document, paginanummer)</t>
    </r>
  </si>
  <si>
    <r>
      <t>A.2.1</t>
    </r>
  </si>
  <si>
    <r>
      <t>Betreft het een open oplossing ten aanzien van andere applicaties voor ondernemingen Sharepoint/Exchange/Databases enz.)?</t>
    </r>
  </si>
  <si>
    <r>
      <t>A.2.2</t>
    </r>
  </si>
  <si>
    <r>
      <t>Kan de oplossing geïntegreerd worden in monitoring oplossingen voor ondernemingen?</t>
    </r>
    <r>
      <t xml:space="preserve"> </t>
    </r>
  </si>
  <si>
    <r>
      <t>A.2.3</t>
    </r>
  </si>
  <si>
    <r>
      <t>Wat is de gemiddelde frequentie voor het updaten van upgrade versies?</t>
    </r>
  </si>
  <si>
    <r>
      <t>A.2.4</t>
    </r>
  </si>
  <si>
    <r>
      <t>Beschrijf de reporting van de Back-up/Restore operaties.</t>
    </r>
  </si>
  <si>
    <r>
      <t>A.3 Aangeboden ondersteuning (15%)</t>
    </r>
  </si>
  <si>
    <r>
      <t>De aangeboden ondersteuning (15%)</t>
    </r>
  </si>
  <si>
    <r>
      <t>A.3.1</t>
    </r>
  </si>
  <si>
    <r>
      <t>Beschrijf het gebruik en de ervaring waarover uw onderneming beschikt met betrekking tot de aangeboden software.</t>
    </r>
  </si>
  <si>
    <r>
      <t>A.3.2</t>
    </r>
  </si>
  <si>
    <r>
      <t>Preciseer de gemiddelde antwoordtermijn op een technische vraag met betrekking tot het gebruik van de software.</t>
    </r>
  </si>
  <si>
    <r>
      <t>A.3.3</t>
    </r>
  </si>
  <si>
    <r>
      <t>Beschikt de software over een online “helpdesk”?</t>
    </r>
  </si>
  <si>
    <r>
      <t>A.3.4</t>
    </r>
  </si>
  <si>
    <r>
      <t>Preciseer het kwaliteitsniveau van de consultancy die u aanbiedt (certificeringen, ervaring, enz.).</t>
    </r>
  </si>
  <si>
    <r>
      <t>A.4 Opleiding (3%)</t>
    </r>
  </si>
  <si>
    <r>
      <t>Onderzochte eigenschappen</t>
    </r>
  </si>
  <si>
    <r>
      <t>A.4.1</t>
    </r>
  </si>
  <si>
    <r>
      <rPr>
        <sz val="10"/>
        <color rgb="FF000000"/>
        <rFont val="Verdana"/>
        <family val="2"/>
      </rPr>
      <t>Gelieve de verschillende praktische modaliteiten van mogelijke opleiding te beschrijven voor de prijs van de opleiding vermeld in de vorige tab “prijsinventaris”</t>
    </r>
    <r>
      <rPr>
        <sz val="10"/>
        <color rgb="FF000000"/>
        <rFont val="Verdana"/>
        <family val="2"/>
      </rPr>
      <t xml:space="preserve"> 
</t>
    </r>
    <r>
      <rPr>
        <sz val="9"/>
        <color rgb="FF000000"/>
        <rFont val="Verdana"/>
        <family val="2"/>
      </rPr>
      <t>- Plaats: op de site van de aanbestedende overheid, op een externe site, online, hybride, enz.</t>
    </r>
    <r>
      <rPr>
        <sz val="9"/>
        <color rgb="FF000000"/>
        <rFont val="Verdana"/>
        <family val="2"/>
      </rPr>
      <t xml:space="preserve">
</t>
    </r>
    <r>
      <rPr>
        <sz val="9"/>
        <color rgb="FF000000"/>
        <rFont val="Verdana"/>
        <family val="2"/>
      </rPr>
      <t>- Aantal deelnemers:</t>
    </r>
    <r>
      <rPr>
        <sz val="9"/>
        <color rgb="FF000000"/>
        <rFont val="Verdana"/>
        <family val="2"/>
      </rPr>
      <t xml:space="preserve">  </t>
    </r>
    <r>
      <rPr>
        <sz val="9"/>
        <color rgb="FF000000"/>
        <rFont val="Verdana"/>
        <family val="2"/>
      </rPr>
      <t>minimum, maximum, enz.</t>
    </r>
    <r>
      <rPr>
        <sz val="9"/>
        <color rgb="FF000000"/>
        <rFont val="Verdana"/>
        <family val="2"/>
      </rPr>
      <t xml:space="preserve">
</t>
    </r>
    <r>
      <rPr>
        <sz val="9"/>
        <color rgb="FF000000"/>
        <rFont val="Verdana"/>
        <family val="2"/>
      </rPr>
      <t>- Aangeboden lesondersteuning:</t>
    </r>
    <r>
      <rPr>
        <sz val="9"/>
        <color rgb="FF000000"/>
        <rFont val="Verdana"/>
        <family val="2"/>
      </rPr>
      <t xml:space="preserve"> </t>
    </r>
    <r>
      <rPr>
        <sz val="9"/>
        <color rgb="FF000000"/>
        <rFont val="Verdana"/>
        <family val="2"/>
      </rPr>
      <t>Syllabus, PDF, enz.</t>
    </r>
  </si>
  <si>
    <r>
      <t>A.4.2</t>
    </r>
  </si>
  <si>
    <r>
      <t>In welke talen kan de opleiding worden gegeven (FR, NL, EN)?</t>
    </r>
  </si>
  <si>
    <r>
      <t>A.5 Leveringstermijn (2%)</t>
    </r>
  </si>
  <si>
    <r>
      <t>Aantal werkdagen</t>
    </r>
  </si>
  <si>
    <r>
      <t>A.5.1</t>
    </r>
  </si>
  <si>
    <r>
      <t>Na hoeveel kalenderdagen laten de licenties het gebruik in productie toe (aantal kalenderdagen, te tellen vanaf de werkdag die volgt op het versturen van de bestelling, en gebruik on site mogelijk)?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</si>
</sst>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&quot; &quot;[$EUR-80C];&quot;-&quot;#,##0.00&quot; &quot;[$EUR-80C]"/>
    <numFmt numFmtId="165" formatCode="_-* #,##0.00\ [$€-40C]_-;\-* #,##0.00\ [$€-40C]_-;_-* &quot;-&quot;??\ [$€-40C]_-;_-@_-"/>
    <numFmt numFmtId="166" formatCode=";;;"/>
  </numFmts>
  <fonts count="1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9"/>
      <color rgb="FF00000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6E6E6"/>
        <bgColor rgb="FFE6E6E6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5">
    <xf numFmtId="0" fontId="0" fillId="0" borderId="0" xfId="0"/>
    <xf numFmtId="0" fontId="1" fillId="2" borderId="0" xfId="0" applyFont="1" applyFill="1" applyAlignment="1">
      <alignment vertical="center"/>
    </xf>
    <xf numFmtId="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9" fontId="2" fillId="2" borderId="0" xfId="0" applyNumberFormat="1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9" fontId="3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10" fontId="3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9" fontId="3" fillId="3" borderId="9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9" fontId="3" fillId="3" borderId="15" xfId="0" applyNumberFormat="1" applyFont="1" applyFill="1" applyBorder="1" applyAlignment="1">
      <alignment horizontal="center" vertical="center"/>
    </xf>
    <xf numFmtId="9" fontId="3" fillId="3" borderId="10" xfId="0" applyNumberFormat="1" applyFont="1" applyFill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right" vertical="center"/>
    </xf>
    <xf numFmtId="164" fontId="12" fillId="5" borderId="1" xfId="0" applyNumberFormat="1" applyFont="1" applyFill="1" applyBorder="1" applyAlignment="1">
      <alignment horizontal="right" vertical="center"/>
    </xf>
    <xf numFmtId="165" fontId="3" fillId="2" borderId="5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9" fontId="3" fillId="4" borderId="0" xfId="0" applyNumberFormat="1" applyFont="1" applyFill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9" fillId="5" borderId="3" xfId="0" applyNumberFormat="1" applyFont="1" applyFill="1" applyBorder="1" applyAlignment="1">
      <alignment horizontal="right" vertical="center"/>
    </xf>
    <xf numFmtId="9" fontId="13" fillId="2" borderId="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9" fontId="3" fillId="3" borderId="7" xfId="0" applyNumberFormat="1" applyFont="1" applyFill="1" applyBorder="1" applyAlignment="1">
      <alignment horizontal="center" vertical="center"/>
    </xf>
    <xf numFmtId="9" fontId="3" fillId="3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166" fontId="3" fillId="2" borderId="11" xfId="0" applyNumberFormat="1" applyFont="1" applyFill="1" applyBorder="1" applyAlignment="1">
      <alignment vertical="center"/>
    </xf>
    <xf numFmtId="1" fontId="3" fillId="0" borderId="9" xfId="0" applyNumberFormat="1" applyFont="1" applyBorder="1" applyAlignment="1">
      <alignment horizontal="center" vertical="center" wrapText="1"/>
    </xf>
    <xf numFmtId="164" fontId="1" fillId="6" borderId="3" xfId="0" applyNumberFormat="1" applyFont="1" applyFill="1" applyBorder="1" applyAlignment="1">
      <alignment vertical="center"/>
    </xf>
    <xf numFmtId="9" fontId="13" fillId="7" borderId="9" xfId="0" applyNumberFormat="1" applyFont="1" applyFill="1" applyBorder="1" applyAlignment="1">
      <alignment horizontal="center" vertical="center" wrapText="1"/>
    </xf>
    <xf numFmtId="9" fontId="13" fillId="2" borderId="9" xfId="0" applyNumberFormat="1" applyFont="1" applyFill="1" applyBorder="1" applyAlignment="1">
      <alignment horizontal="center" vertical="center" wrapText="1"/>
    </xf>
    <xf numFmtId="9" fontId="3" fillId="3" borderId="13" xfId="0" applyNumberFormat="1" applyFont="1" applyFill="1" applyBorder="1" applyAlignment="1">
      <alignment horizontal="center" vertical="center"/>
    </xf>
    <xf numFmtId="9" fontId="3" fillId="3" borderId="14" xfId="0" applyNumberFormat="1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9" fontId="3" fillId="3" borderId="9" xfId="0" applyNumberFormat="1" applyFont="1" applyFill="1" applyBorder="1" applyAlignment="1">
      <alignment horizontal="center" vertical="center" wrapText="1"/>
    </xf>
    <xf numFmtId="164" fontId="9" fillId="5" borderId="9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9" fontId="3" fillId="3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4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6" fillId="0" borderId="0" xfId="0" applyFont="1" applyAlignment="1">
      <alignment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"/>
  <sheetViews>
    <sheetView zoomScale="70" zoomScaleNormal="70" zoomScalePageLayoutView="55" workbookViewId="0">
      <selection activeCell="A23" sqref="A23"/>
    </sheetView>
  </sheetViews>
  <sheetFormatPr baseColWidth="10" defaultColWidth="8.88671875" defaultRowHeight="14.4" x14ac:dyDescent="0.3"/>
  <cols>
    <col min="1" max="1" width="25.33203125" customWidth="1"/>
    <col min="2" max="2" width="73" customWidth="1"/>
    <col min="3" max="3" width="20.6640625" customWidth="1"/>
    <col min="4" max="4" width="5.88671875" customWidth="1"/>
    <col min="5" max="5" width="13.44140625" customWidth="1"/>
    <col min="6" max="6" width="20.77734375" customWidth="1"/>
    <col min="7" max="7" width="12.6640625" customWidth="1"/>
    <col min="8" max="8" width="24.77734375" customWidth="1"/>
    <col min="9" max="9" width="12.6640625" customWidth="1"/>
    <col min="10" max="10" width="20.77734375" customWidth="1"/>
    <col min="11" max="11" width="12.6640625" customWidth="1"/>
    <col min="12" max="12" width="20.77734375" customWidth="1"/>
    <col min="13" max="13" width="22.88671875" customWidth="1"/>
  </cols>
  <sheetData>
    <row r="1" spans="1:13" ht="15" thickBot="1" x14ac:dyDescent="0.35">
      <c r="A1" s="1" t="s">
        <v>0</v>
      </c>
      <c r="B1" s="1" t="s">
        <v>1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22.8" customHeight="1" thickBot="1" x14ac:dyDescent="0.35">
      <c r="A2" s="3" t="s">
        <v>2</v>
      </c>
      <c r="B2" s="36"/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9.2" customHeight="1" x14ac:dyDescent="0.3">
      <c r="A3" s="3"/>
      <c r="B3" s="43"/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33.6" customHeight="1" x14ac:dyDescent="0.3">
      <c r="A4" s="51" t="s">
        <v>3</v>
      </c>
      <c r="B4" s="51"/>
      <c r="C4" s="5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5.2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1" customHeight="1" x14ac:dyDescent="0.3">
      <c r="A6" s="48" t="s">
        <v>4</v>
      </c>
      <c r="B6" s="48"/>
      <c r="C6" s="47">
        <v>0.21</v>
      </c>
      <c r="D6" s="1"/>
      <c r="E6" s="11"/>
      <c r="F6" s="11"/>
      <c r="G6" s="11"/>
      <c r="H6" s="11"/>
      <c r="I6" s="11"/>
      <c r="J6" s="11"/>
      <c r="K6" s="11"/>
      <c r="L6" s="11"/>
      <c r="M6" s="11"/>
    </row>
    <row r="7" spans="1:13" ht="13.2" customHeight="1" x14ac:dyDescent="0.3">
      <c r="A7" s="35"/>
      <c r="B7" s="35"/>
      <c r="C7" s="35"/>
      <c r="D7" s="1"/>
      <c r="E7" s="11"/>
      <c r="F7" s="11"/>
      <c r="G7" s="11"/>
      <c r="H7" s="11"/>
      <c r="I7" s="11"/>
      <c r="J7" s="11"/>
      <c r="K7" s="11"/>
      <c r="L7" s="11"/>
      <c r="M7" s="11"/>
    </row>
    <row r="8" spans="1:13" ht="22.8" customHeight="1" x14ac:dyDescent="0.3">
      <c r="A8" s="12" t="s">
        <v>5</v>
      </c>
      <c r="B8" s="1"/>
      <c r="C8" s="1"/>
      <c r="D8" s="1"/>
      <c r="E8" s="12" t="s">
        <v>6</v>
      </c>
      <c r="F8" s="4"/>
      <c r="G8" s="4"/>
      <c r="H8" s="4"/>
      <c r="I8" s="4"/>
      <c r="J8" s="4"/>
      <c r="K8" s="4"/>
      <c r="L8" s="11"/>
      <c r="M8" s="11"/>
    </row>
    <row r="9" spans="1:13" ht="23.4" customHeight="1" x14ac:dyDescent="0.3">
      <c r="A9" s="58" t="s">
        <v>7</v>
      </c>
      <c r="B9" s="56" t="s">
        <v>8</v>
      </c>
      <c r="C9" s="54" t="s">
        <v>9</v>
      </c>
      <c r="D9" s="1"/>
      <c r="E9" s="60" t="s">
        <v>10</v>
      </c>
      <c r="F9" s="60"/>
      <c r="G9" s="60" t="s">
        <v>11</v>
      </c>
      <c r="H9" s="60"/>
      <c r="I9" s="60" t="s">
        <v>12</v>
      </c>
      <c r="J9" s="49"/>
      <c r="K9" s="49" t="s">
        <v>13</v>
      </c>
      <c r="L9" s="50"/>
      <c r="M9" s="52" t="s">
        <v>14</v>
      </c>
    </row>
    <row r="10" spans="1:13" ht="23.4" customHeight="1" x14ac:dyDescent="0.3">
      <c r="A10" s="59"/>
      <c r="B10" s="57"/>
      <c r="C10" s="55"/>
      <c r="D10" s="1"/>
      <c r="E10" s="16" t="s">
        <v>15</v>
      </c>
      <c r="F10" s="17" t="s">
        <v>16</v>
      </c>
      <c r="G10" s="16" t="s">
        <v>15</v>
      </c>
      <c r="H10" s="17" t="s">
        <v>16</v>
      </c>
      <c r="I10" s="16" t="s">
        <v>15</v>
      </c>
      <c r="J10" s="37" t="s">
        <v>16</v>
      </c>
      <c r="K10" s="14" t="s">
        <v>15</v>
      </c>
      <c r="L10" s="14" t="s">
        <v>16</v>
      </c>
      <c r="M10" s="52"/>
    </row>
    <row r="11" spans="1:13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">
      <c r="A12" s="33" t="s">
        <v>17</v>
      </c>
      <c r="B12" s="13" t="s">
        <v>18</v>
      </c>
      <c r="C12" s="46"/>
      <c r="D12" s="1"/>
      <c r="E12" s="20">
        <v>1</v>
      </c>
      <c r="F12" s="21">
        <f>C12*E12</f>
        <v>0</v>
      </c>
      <c r="G12" s="20">
        <v>1</v>
      </c>
      <c r="H12" s="21">
        <f>C12*G12</f>
        <v>0</v>
      </c>
      <c r="I12" s="20">
        <v>1</v>
      </c>
      <c r="J12" s="21">
        <f>C12*I12</f>
        <v>0</v>
      </c>
      <c r="K12" s="20">
        <v>1</v>
      </c>
      <c r="L12" s="22">
        <f>C12*K12</f>
        <v>0</v>
      </c>
      <c r="M12" s="19">
        <f>F12+H12+J12+L12</f>
        <v>0</v>
      </c>
    </row>
    <row r="13" spans="1:13" x14ac:dyDescent="0.3">
      <c r="A13" s="33" t="s">
        <v>19</v>
      </c>
      <c r="B13" s="13" t="s">
        <v>20</v>
      </c>
      <c r="C13" s="46"/>
      <c r="D13" s="1"/>
      <c r="E13" s="20">
        <v>4</v>
      </c>
      <c r="F13" s="21">
        <f t="shared" ref="F13:F18" si="0">C13*E13</f>
        <v>0</v>
      </c>
      <c r="G13" s="20">
        <v>4</v>
      </c>
      <c r="H13" s="21">
        <f t="shared" ref="H13:H18" si="1">C13*G13</f>
        <v>0</v>
      </c>
      <c r="I13" s="20">
        <v>4</v>
      </c>
      <c r="J13" s="21">
        <f t="shared" ref="J13:J18" si="2">C13*I13</f>
        <v>0</v>
      </c>
      <c r="K13" s="20">
        <v>4</v>
      </c>
      <c r="L13" s="22">
        <f t="shared" ref="L13:L18" si="3">C13*K13</f>
        <v>0</v>
      </c>
      <c r="M13" s="19">
        <f>F13+H13+J13+L13</f>
        <v>0</v>
      </c>
    </row>
    <row r="14" spans="1:13" x14ac:dyDescent="0.3">
      <c r="A14" s="33" t="s">
        <v>21</v>
      </c>
      <c r="B14" s="13" t="s">
        <v>22</v>
      </c>
      <c r="C14" s="46"/>
      <c r="D14" s="1"/>
      <c r="E14" s="20">
        <v>15</v>
      </c>
      <c r="F14" s="21">
        <f t="shared" si="0"/>
        <v>0</v>
      </c>
      <c r="G14" s="20">
        <v>15</v>
      </c>
      <c r="H14" s="21">
        <f t="shared" si="1"/>
        <v>0</v>
      </c>
      <c r="I14" s="20">
        <v>15</v>
      </c>
      <c r="J14" s="21">
        <f t="shared" si="2"/>
        <v>0</v>
      </c>
      <c r="K14" s="20">
        <v>15</v>
      </c>
      <c r="L14" s="22">
        <f t="shared" si="3"/>
        <v>0</v>
      </c>
      <c r="M14" s="19">
        <f t="shared" ref="M14:M18" si="4">F14+H14+J14+L14</f>
        <v>0</v>
      </c>
    </row>
    <row r="15" spans="1:13" x14ac:dyDescent="0.3">
      <c r="A15" s="33" t="s">
        <v>23</v>
      </c>
      <c r="B15" s="13" t="s">
        <v>24</v>
      </c>
      <c r="C15" s="46"/>
      <c r="D15" s="1"/>
      <c r="E15" s="20">
        <v>20</v>
      </c>
      <c r="F15" s="21">
        <f t="shared" si="0"/>
        <v>0</v>
      </c>
      <c r="G15" s="20">
        <v>28</v>
      </c>
      <c r="H15" s="21">
        <f t="shared" si="1"/>
        <v>0</v>
      </c>
      <c r="I15" s="20">
        <v>30</v>
      </c>
      <c r="J15" s="21">
        <f t="shared" si="2"/>
        <v>0</v>
      </c>
      <c r="K15" s="20">
        <v>30</v>
      </c>
      <c r="L15" s="22">
        <f t="shared" si="3"/>
        <v>0</v>
      </c>
      <c r="M15" s="19">
        <f t="shared" si="4"/>
        <v>0</v>
      </c>
    </row>
    <row r="16" spans="1:13" x14ac:dyDescent="0.3">
      <c r="A16" s="33" t="s">
        <v>25</v>
      </c>
      <c r="B16" s="13" t="s">
        <v>26</v>
      </c>
      <c r="C16" s="46"/>
      <c r="D16" s="1"/>
      <c r="E16" s="20">
        <v>0</v>
      </c>
      <c r="F16" s="21">
        <f t="shared" si="0"/>
        <v>0</v>
      </c>
      <c r="G16" s="20">
        <v>0</v>
      </c>
      <c r="H16" s="21">
        <f t="shared" si="1"/>
        <v>0</v>
      </c>
      <c r="I16" s="20">
        <v>10</v>
      </c>
      <c r="J16" s="21">
        <f t="shared" si="2"/>
        <v>0</v>
      </c>
      <c r="K16" s="20">
        <v>20</v>
      </c>
      <c r="L16" s="22">
        <f t="shared" si="3"/>
        <v>0</v>
      </c>
      <c r="M16" s="19">
        <f t="shared" si="4"/>
        <v>0</v>
      </c>
    </row>
    <row r="17" spans="1:13" ht="27" customHeight="1" x14ac:dyDescent="0.3">
      <c r="A17" s="33" t="s">
        <v>27</v>
      </c>
      <c r="B17" s="42" t="s">
        <v>28</v>
      </c>
      <c r="C17" s="46"/>
      <c r="D17" s="1"/>
      <c r="E17" s="20">
        <v>5</v>
      </c>
      <c r="F17" s="21">
        <f t="shared" si="0"/>
        <v>0</v>
      </c>
      <c r="G17" s="20">
        <v>5</v>
      </c>
      <c r="H17" s="21">
        <f t="shared" si="1"/>
        <v>0</v>
      </c>
      <c r="I17" s="20">
        <v>5</v>
      </c>
      <c r="J17" s="21">
        <f t="shared" si="2"/>
        <v>0</v>
      </c>
      <c r="K17" s="20">
        <v>5</v>
      </c>
      <c r="L17" s="22">
        <f t="shared" si="3"/>
        <v>0</v>
      </c>
      <c r="M17" s="19">
        <f t="shared" si="4"/>
        <v>0</v>
      </c>
    </row>
    <row r="18" spans="1:13" ht="27" customHeight="1" x14ac:dyDescent="0.3">
      <c r="A18" s="33" t="s">
        <v>29</v>
      </c>
      <c r="B18" s="42" t="s">
        <v>30</v>
      </c>
      <c r="C18" s="46"/>
      <c r="D18" s="1"/>
      <c r="E18" s="20">
        <v>5</v>
      </c>
      <c r="F18" s="21">
        <f t="shared" si="0"/>
        <v>0</v>
      </c>
      <c r="G18" s="20">
        <v>5</v>
      </c>
      <c r="H18" s="21">
        <f t="shared" si="1"/>
        <v>0</v>
      </c>
      <c r="I18" s="20">
        <v>5</v>
      </c>
      <c r="J18" s="21">
        <f t="shared" si="2"/>
        <v>0</v>
      </c>
      <c r="K18" s="20">
        <v>5</v>
      </c>
      <c r="L18" s="22">
        <f t="shared" si="3"/>
        <v>0</v>
      </c>
      <c r="M18" s="19">
        <f t="shared" si="4"/>
        <v>0</v>
      </c>
    </row>
    <row r="19" spans="1:13" x14ac:dyDescent="0.3">
      <c r="A19" s="53" t="s">
        <v>31</v>
      </c>
      <c r="B19" s="53"/>
      <c r="C19" s="34">
        <f>SUM(C12:C18)</f>
        <v>0</v>
      </c>
      <c r="D19" s="1"/>
      <c r="E19" s="18"/>
      <c r="F19" s="23">
        <f>SUM(F12:F18)</f>
        <v>0</v>
      </c>
      <c r="G19" s="18"/>
      <c r="H19" s="23">
        <f>SUM(H12:H18)</f>
        <v>0</v>
      </c>
      <c r="I19" s="18"/>
      <c r="J19" s="23">
        <f>SUM(J12:J18)</f>
        <v>0</v>
      </c>
      <c r="K19" s="18"/>
      <c r="L19" s="23">
        <f>SUM(L12:L18)</f>
        <v>0</v>
      </c>
      <c r="M19" s="24">
        <f>F19+H19+J19+L19</f>
        <v>0</v>
      </c>
    </row>
    <row r="20" spans="1:13" x14ac:dyDescent="0.3">
      <c r="A20" s="1"/>
      <c r="B20" s="10"/>
      <c r="C20" s="6"/>
      <c r="D20" s="1"/>
      <c r="E20" s="11"/>
      <c r="F20" s="11"/>
      <c r="G20" s="11"/>
      <c r="H20" s="11"/>
      <c r="I20" s="11"/>
      <c r="J20" s="11"/>
      <c r="K20" s="11"/>
      <c r="L20" s="11"/>
      <c r="M20" s="25"/>
    </row>
    <row r="21" spans="1:13" x14ac:dyDescent="0.3">
      <c r="A21" s="63" t="s">
        <v>32</v>
      </c>
      <c r="B21" s="61"/>
      <c r="C21" s="62"/>
      <c r="D21" s="26"/>
      <c r="E21" s="27"/>
      <c r="F21" s="27"/>
      <c r="G21" s="26"/>
      <c r="H21" s="27"/>
      <c r="I21" s="7"/>
      <c r="J21" s="11"/>
      <c r="K21" s="11"/>
      <c r="L21" s="11"/>
      <c r="M21" s="11"/>
    </row>
  </sheetData>
  <mergeCells count="11">
    <mergeCell ref="A6:B6"/>
    <mergeCell ref="K9:L9"/>
    <mergeCell ref="A4:C4"/>
    <mergeCell ref="M9:M10"/>
    <mergeCell ref="A19:B19"/>
    <mergeCell ref="C9:C10"/>
    <mergeCell ref="B9:B10"/>
    <mergeCell ref="A9:A10"/>
    <mergeCell ref="I9:J9"/>
    <mergeCell ref="G9:H9"/>
    <mergeCell ref="E9:F9"/>
  </mergeCells>
  <phoneticPr fontId="8" type="noConversion"/>
  <pageMargins left="0.7" right="0.7" top="0.75" bottom="0.75" header="0.3" footer="0.3"/>
  <pageSetup paperSize="8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D5A89-1002-467E-8B51-998FAA0F644E}">
  <dimension ref="A1:E24"/>
  <sheetViews>
    <sheetView tabSelected="1" zoomScale="55" zoomScaleNormal="55" workbookViewId="0">
      <selection activeCell="B24" sqref="B24"/>
    </sheetView>
  </sheetViews>
  <sheetFormatPr baseColWidth="10" defaultColWidth="8.88671875" defaultRowHeight="14.4" x14ac:dyDescent="0.3"/>
  <cols>
    <col min="1" max="1" width="25.33203125" customWidth="1"/>
    <col min="2" max="2" width="77.77734375" customWidth="1"/>
    <col min="3" max="3" width="82.109375" customWidth="1"/>
    <col min="4" max="4" width="20" customWidth="1"/>
    <col min="5" max="5" width="12.6640625" customWidth="1"/>
  </cols>
  <sheetData>
    <row r="1" spans="1:5" ht="15" thickBot="1" x14ac:dyDescent="0.35">
      <c r="A1" s="1" t="s">
        <v>0</v>
      </c>
      <c r="B1" s="1" t="s">
        <v>1</v>
      </c>
      <c r="C1" s="1"/>
      <c r="D1" s="2"/>
      <c r="E1" s="2"/>
    </row>
    <row r="2" spans="1:5" ht="22.8" customHeight="1" thickBot="1" x14ac:dyDescent="0.35">
      <c r="A2" s="3" t="s">
        <v>2</v>
      </c>
      <c r="B2" s="44">
        <f>'Prijsinventaris'!B2</f>
        <v>0</v>
      </c>
      <c r="D2" s="2"/>
      <c r="E2" s="2"/>
    </row>
    <row r="3" spans="1:5" ht="31.2" customHeight="1" x14ac:dyDescent="0.3">
      <c r="A3" s="1"/>
      <c r="B3" s="1"/>
      <c r="C3" s="1"/>
      <c r="D3" s="1"/>
      <c r="E3" s="1"/>
    </row>
    <row r="4" spans="1:5" ht="52.8" x14ac:dyDescent="0.3">
      <c r="A4" s="5" t="s">
        <v>33</v>
      </c>
      <c r="B4" s="15" t="s">
        <v>34</v>
      </c>
      <c r="C4" s="38" t="s">
        <v>35</v>
      </c>
      <c r="D4" s="41" t="s">
        <v>36</v>
      </c>
      <c r="E4" s="11"/>
    </row>
    <row r="5" spans="1:5" ht="25.2" x14ac:dyDescent="0.3">
      <c r="A5" s="32" t="s">
        <v>37</v>
      </c>
      <c r="B5" s="28" t="s">
        <v>38</v>
      </c>
      <c r="C5" s="39"/>
      <c r="D5" s="40"/>
      <c r="E5" s="11"/>
    </row>
    <row r="6" spans="1:5" x14ac:dyDescent="0.3">
      <c r="A6" s="32" t="s">
        <v>39</v>
      </c>
      <c r="B6" s="29" t="s">
        <v>40</v>
      </c>
      <c r="C6" s="39"/>
      <c r="D6" s="40"/>
      <c r="E6" s="11"/>
    </row>
    <row r="7" spans="1:5" x14ac:dyDescent="0.3">
      <c r="A7" s="32" t="s">
        <v>41</v>
      </c>
      <c r="B7" s="29" t="s">
        <v>42</v>
      </c>
      <c r="C7" s="39"/>
      <c r="D7" s="40"/>
      <c r="E7" s="11"/>
    </row>
    <row r="8" spans="1:5" x14ac:dyDescent="0.3">
      <c r="A8" s="32" t="s">
        <v>43</v>
      </c>
      <c r="B8" s="30" t="s">
        <v>44</v>
      </c>
      <c r="C8" s="39"/>
      <c r="D8" s="40"/>
      <c r="E8" s="11"/>
    </row>
    <row r="9" spans="1:5" x14ac:dyDescent="0.3">
      <c r="A9" s="8"/>
      <c r="B9" s="1"/>
      <c r="C9" s="1"/>
      <c r="D9" s="1"/>
      <c r="E9" s="11"/>
    </row>
    <row r="10" spans="1:5" x14ac:dyDescent="0.3">
      <c r="A10" s="11"/>
      <c r="B10" s="11"/>
      <c r="C10" s="11"/>
      <c r="D10" s="11"/>
      <c r="E10" s="11"/>
    </row>
    <row r="11" spans="1:5" ht="52.8" x14ac:dyDescent="0.3">
      <c r="A11" s="5" t="s">
        <v>45</v>
      </c>
      <c r="B11" s="15" t="s">
        <v>46</v>
      </c>
      <c r="C11" s="38" t="s">
        <v>35</v>
      </c>
      <c r="D11" s="41" t="s">
        <v>36</v>
      </c>
      <c r="E11" s="11"/>
    </row>
    <row r="12" spans="1:5" ht="25.2" x14ac:dyDescent="0.3">
      <c r="A12" s="32" t="s">
        <v>47</v>
      </c>
      <c r="B12" s="29" t="s">
        <v>48</v>
      </c>
      <c r="C12" s="39"/>
      <c r="D12" s="40"/>
      <c r="E12" s="11"/>
    </row>
    <row r="13" spans="1:5" ht="25.2" x14ac:dyDescent="0.3">
      <c r="A13" s="32" t="s">
        <v>49</v>
      </c>
      <c r="B13" s="29" t="s">
        <v>50</v>
      </c>
      <c r="C13" s="39"/>
      <c r="D13" s="40"/>
      <c r="E13" s="11"/>
    </row>
    <row r="14" spans="1:5" x14ac:dyDescent="0.3">
      <c r="A14" s="32" t="s">
        <v>51</v>
      </c>
      <c r="B14" s="29" t="s">
        <v>52</v>
      </c>
      <c r="C14" s="39"/>
      <c r="D14" s="40"/>
      <c r="E14" s="11"/>
    </row>
    <row r="15" spans="1:5" ht="25.2" x14ac:dyDescent="0.3">
      <c r="A15" s="32" t="s">
        <v>53</v>
      </c>
      <c r="B15" s="29" t="s">
        <v>54</v>
      </c>
      <c r="C15" s="39"/>
      <c r="D15" s="40"/>
      <c r="E15" s="11"/>
    </row>
    <row r="16" spans="1:5" x14ac:dyDescent="0.3">
      <c r="A16" s="9"/>
      <c r="B16" s="9"/>
      <c r="C16" s="9"/>
      <c r="D16" s="1"/>
      <c r="E16" s="11"/>
    </row>
    <row r="17" spans="1:5" x14ac:dyDescent="0.3">
      <c r="A17" s="11"/>
      <c r="B17" s="11"/>
      <c r="C17" s="11"/>
      <c r="D17" s="11"/>
      <c r="E17" s="11"/>
    </row>
    <row r="18" spans="1:5" ht="52.8" x14ac:dyDescent="0.3">
      <c r="A18" s="31" t="s">
        <v>55</v>
      </c>
      <c r="B18" s="31" t="s">
        <v>56</v>
      </c>
      <c r="C18" s="38" t="s">
        <v>35</v>
      </c>
      <c r="D18" s="41" t="s">
        <v>36</v>
      </c>
      <c r="E18" s="11"/>
    </row>
    <row r="19" spans="1:5" ht="72" x14ac:dyDescent="0.3">
      <c r="A19" s="32" t="s">
        <v>57</v>
      </c>
      <c r="B19" s="29" t="s">
        <v>58</v>
      </c>
      <c r="C19" s="39"/>
      <c r="D19" s="40"/>
      <c r="E19" s="11"/>
    </row>
    <row r="20" spans="1:5" x14ac:dyDescent="0.3">
      <c r="A20" s="32" t="s">
        <v>59</v>
      </c>
      <c r="B20" s="29" t="s">
        <v>60</v>
      </c>
      <c r="C20" s="39"/>
      <c r="D20" s="40"/>
      <c r="E20" s="11"/>
    </row>
    <row r="21" spans="1:5" x14ac:dyDescent="0.3">
      <c r="A21" s="1"/>
      <c r="B21" s="1"/>
      <c r="C21" s="11"/>
      <c r="D21" s="11"/>
      <c r="E21" s="11"/>
    </row>
    <row r="22" spans="1:5" x14ac:dyDescent="0.3">
      <c r="A22" s="1"/>
      <c r="B22" s="1"/>
      <c r="C22" s="1"/>
      <c r="D22" s="11"/>
      <c r="E22" s="11"/>
    </row>
    <row r="23" spans="1:5" x14ac:dyDescent="0.3">
      <c r="A23" s="31" t="s">
        <v>61</v>
      </c>
      <c r="B23" s="31" t="s">
        <v>56</v>
      </c>
      <c r="C23" s="38" t="s">
        <v>62</v>
      </c>
      <c r="D23" s="11"/>
      <c r="E23" s="11"/>
    </row>
    <row r="24" spans="1:5" ht="43.2" x14ac:dyDescent="0.3">
      <c r="A24" s="32" t="s">
        <v>63</v>
      </c>
      <c r="B24" s="64" t="s">
        <v>64</v>
      </c>
      <c r="C24" s="45"/>
      <c r="D24" s="11"/>
      <c r="E24" s="11"/>
    </row>
  </sheetData>
  <dataValidations count="1">
    <dataValidation type="whole" allowBlank="1" sqref="A16:C16" xr:uid="{A4889AE6-D348-4EAC-A526-B6E596FB6C29}">
      <formula1>1</formula1>
      <formula2>3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C8ED482036CB44BB2BCC24707F65C5" ma:contentTypeVersion="13" ma:contentTypeDescription="Crée un document." ma:contentTypeScope="" ma:versionID="a023d6915b93f495f2cf069e06283c1f">
  <xsd:schema xmlns:xsd="http://www.w3.org/2001/XMLSchema" xmlns:xs="http://www.w3.org/2001/XMLSchema" xmlns:p="http://schemas.microsoft.com/office/2006/metadata/properties" xmlns:ns2="5adddd6a-6079-4cd4-852e-629de52041d0" xmlns:ns3="bd08d2d9-9168-4949-99ce-134a57f4f85d" targetNamespace="http://schemas.microsoft.com/office/2006/metadata/properties" ma:root="true" ma:fieldsID="881e5ca7e980fb2a1dca24217581c8cf" ns2:_="" ns3:_="">
    <xsd:import namespace="5adddd6a-6079-4cd4-852e-629de52041d0"/>
    <xsd:import namespace="bd08d2d9-9168-4949-99ce-134a57f4f8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ddd6a-6079-4cd4-852e-629de5204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8d2d9-9168-4949-99ce-134a57f4f85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01C056-8B86-40A1-A2C2-9A014A134A2D}"/>
</file>

<file path=customXml/itemProps2.xml><?xml version="1.0" encoding="utf-8"?>
<ds:datastoreItem xmlns:ds="http://schemas.openxmlformats.org/officeDocument/2006/customXml" ds:itemID="{587BD742-1173-46DE-9627-912A33D23FC7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1527b314-9a2b-4478-b92c-7678d247ab74"/>
    <ds:schemaRef ds:uri="http://www.w3.org/XML/1998/namespace"/>
    <ds:schemaRef ds:uri="814e70a5-6081-4c1f-8f30-dc94880468c7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8EBBB0C-1FE9-40BF-A5A4-7C3DEC100E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Inventaire des prix</vt:lpstr>
      <vt:lpstr>Qualité, Services et délais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Santen Marc</dc:creator>
  <cp:lastModifiedBy>HOLCZER Nicolas</cp:lastModifiedBy>
  <cp:lastPrinted>2018-04-10T08:21:37Z</cp:lastPrinted>
  <dcterms:created xsi:type="dcterms:W3CDTF">2018-03-05T10:43:52Z</dcterms:created>
  <dcterms:modified xsi:type="dcterms:W3CDTF">2022-03-01T18:12:55Z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0x01010001C8ED482036CB44BB2BCC24707F65C5</vt:lpwstr>
  </property>
</Properties>
</file>