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M:\PREP\2021\CSC2021.004 - VMWare, HP, IBM, EMC\00 Juridique\03 CSC, Annexes\NL\"/>
    </mc:Choice>
  </mc:AlternateContent>
  <xr:revisionPtr revIDLastSave="0" documentId="13_ncr:1_{0372D64A-BDF6-4259-9C6F-077446671507}" xr6:coauthVersionLast="47" xr6:coauthVersionMax="47" xr10:uidLastSave="{00000000-0000-0000-0000-000000000000}"/>
  <bookViews>
    <workbookView xWindow="-120" yWindow="-120" windowWidth="29040" windowHeight="15840" tabRatio="852" activeTab="10" xr2:uid="{00000000-000D-0000-FFFF-FFFF00000000}"/>
  </bookViews>
  <sheets>
    <sheet name="1.Instructies" sheetId="16" r:id="rId1"/>
    <sheet name="2.Criteria" sheetId="17" r:id="rId2"/>
    <sheet name="3.SAN" sheetId="2" r:id="rId3"/>
    <sheet name="4.NAS" sheetId="11" r:id="rId4"/>
    <sheet name="5.Energieverbruik" sheetId="21" r:id="rId5"/>
    <sheet name="6.Randapparatuur" sheetId="14" r:id="rId6"/>
    <sheet name="7.Services prices" sheetId="7" r:id="rId7"/>
    <sheet name="8.Korting catalogus" sheetId="15" r:id="rId8"/>
    <sheet name="9.Services quality" sheetId="8" r:id="rId9"/>
    <sheet name="10.Services quality (HR)" sheetId="20" r:id="rId10"/>
    <sheet name="11.TechKwaliteit" sheetId="13" r:id="rId11"/>
    <sheet name="12.Green IT" sheetId="6" r:id="rId12"/>
    <sheet name="13.Verplichte opties" sheetId="22" r:id="rId13"/>
  </sheets>
  <definedNames>
    <definedName name="Excel_BuiltIn_Print_Area_1" localSheetId="3">'4.NAS'!$A$2:$F$5</definedName>
    <definedName name="Excel_BuiltIn_Print_Area_1">'3.SAN'!$A$2:$F$42</definedName>
    <definedName name="Excel_BuiltIn_Print_Area_2">"$#REF !.$A$1:$F$31"</definedName>
    <definedName name="Excel_BuiltIn_Print_Area_3" localSheetId="9">#REF!</definedName>
    <definedName name="Excel_BuiltIn_Print_Area_3" localSheetId="10">#REF!</definedName>
    <definedName name="Excel_BuiltIn_Print_Area_3" localSheetId="12">#REF!</definedName>
    <definedName name="Excel_BuiltIn_Print_Area_3" localSheetId="4">#REF!</definedName>
    <definedName name="Excel_BuiltIn_Print_Area_3" localSheetId="7">#REF!</definedName>
    <definedName name="Excel_BuiltIn_Print_Area_3">#REF!</definedName>
    <definedName name="Excel_BuiltIn_Print_Area_4" localSheetId="9">#REF!</definedName>
    <definedName name="Excel_BuiltIn_Print_Area_4" localSheetId="10">#REF!</definedName>
    <definedName name="Excel_BuiltIn_Print_Area_4" localSheetId="12">#REF!</definedName>
    <definedName name="Excel_BuiltIn_Print_Area_4" localSheetId="4">#REF!</definedName>
    <definedName name="Excel_BuiltIn_Print_Area_4" localSheetId="7">#REF!</definedName>
    <definedName name="Excel_BuiltIn_Print_Area_4">#REF!</definedName>
    <definedName name="Excel_BuiltIn_Print_Area_6" localSheetId="12">#REF!</definedName>
    <definedName name="Excel_BuiltIn_Print_Area_6" localSheetId="4">#REF!</definedName>
    <definedName name="Excel_BuiltIn_Print_Area_6">#REF!</definedName>
    <definedName name="Excel_BuiltIn_Print_Area_7" localSheetId="12">#REF!</definedName>
    <definedName name="Excel_BuiltIn_Print_Area_7" localSheetId="4">#REF!</definedName>
    <definedName name="Excel_BuiltIn_Print_Area_7">#REF!</definedName>
    <definedName name="Excel_BuiltIn_Print_Titles_10">"$'Xerox Phaser Color 6300N'.$#REF !$#REF !:$#REF !$#REF !"</definedName>
    <definedName name="Excel_BuiltIn_Print_Titles_12">"$Total.$#REF !$#REF !:$#REF !$#REF !"</definedName>
    <definedName name="Excel_BuiltIn_Print_Titles_2">"$SERVICES.$#REF !$#REF !:$#REF !$#REF !"</definedName>
    <definedName name="Excel_BuiltIn_Print_Titles_4">"$'Portable E8110'.$#REF !$#REF !:$#REF !$#REF !"</definedName>
    <definedName name="Excel_BuiltIn_Print_Titles_5">"$'Service _ Office OEM _ linux'.$#REF !$#REF !:$#REF !$#REF !"</definedName>
    <definedName name="Excel_BuiltIn_Print_Titles_6">"$'Licences OPEN GOV'.$#REF !$#REF !:$#REF !$#REF !"</definedName>
    <definedName name="Excel_BuiltIn_Print_Titles_7">"$'Licences OPEN ECOLE'.$#REF !$#REF !:$#REF !$#REF !"</definedName>
    <definedName name="Excel_BuiltIn_Print_Titles_8">"$'XEROX Laser Phaser 3150'.$#REF !$#REF !:$#REF !$#REF !"</definedName>
    <definedName name="Excel_BuiltIn_Print_Titles_9">"$'XEROX Laser Phaser 3500DN'.$#REF !$#REF !:$#REF !$#REF !"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2" l="1"/>
  <c r="B20" i="22"/>
  <c r="C19" i="22"/>
  <c r="B19" i="22"/>
  <c r="C18" i="22"/>
  <c r="B18" i="22"/>
  <c r="C17" i="22"/>
  <c r="B17" i="22"/>
  <c r="C16" i="22"/>
  <c r="B16" i="22"/>
  <c r="C14" i="22"/>
  <c r="B14" i="22"/>
  <c r="C13" i="22"/>
  <c r="B13" i="22"/>
  <c r="C11" i="22"/>
  <c r="B11" i="22"/>
  <c r="C10" i="22"/>
  <c r="B10" i="22"/>
  <c r="C9" i="22"/>
  <c r="B9" i="22"/>
  <c r="C7" i="22"/>
  <c r="B7" i="22"/>
  <c r="C6" i="22"/>
  <c r="B6" i="22"/>
  <c r="C5" i="22"/>
  <c r="B5" i="22"/>
  <c r="F94" i="11" l="1"/>
  <c r="F82" i="11"/>
  <c r="F81" i="11"/>
  <c r="F80" i="11"/>
  <c r="F79" i="11"/>
  <c r="F76" i="11"/>
  <c r="F64" i="11"/>
  <c r="F63" i="11"/>
  <c r="F62" i="11"/>
  <c r="F61" i="11"/>
  <c r="F58" i="11"/>
  <c r="F46" i="11"/>
  <c r="F45" i="11"/>
  <c r="F44" i="11"/>
  <c r="F43" i="11"/>
  <c r="F40" i="11"/>
  <c r="F28" i="11"/>
  <c r="F27" i="11"/>
  <c r="F26" i="11"/>
  <c r="F25" i="11"/>
  <c r="F22" i="11"/>
  <c r="F10" i="11"/>
  <c r="F9" i="11"/>
  <c r="F8" i="11"/>
  <c r="F7" i="11"/>
  <c r="F5" i="2"/>
  <c r="F6" i="2"/>
  <c r="F7" i="2"/>
  <c r="F8" i="2"/>
  <c r="F9" i="2"/>
  <c r="F10" i="2"/>
  <c r="F22" i="2"/>
  <c r="F25" i="2"/>
  <c r="F26" i="2"/>
  <c r="F27" i="2"/>
  <c r="F28" i="2"/>
  <c r="F29" i="2"/>
  <c r="F30" i="2"/>
  <c r="F42" i="2"/>
  <c r="F45" i="2"/>
  <c r="F46" i="2"/>
  <c r="F47" i="2"/>
  <c r="F48" i="2"/>
  <c r="F49" i="2"/>
  <c r="F50" i="2"/>
  <c r="F62" i="2"/>
  <c r="F84" i="2"/>
  <c r="F85" i="2"/>
  <c r="F86" i="2"/>
  <c r="F87" i="2"/>
  <c r="F88" i="2"/>
  <c r="F89" i="2"/>
  <c r="F101" i="2"/>
  <c r="F104" i="2"/>
  <c r="F105" i="2"/>
  <c r="F106" i="2"/>
  <c r="F107" i="2"/>
  <c r="F108" i="2"/>
  <c r="F109" i="2"/>
  <c r="F121" i="2"/>
  <c r="F124" i="2"/>
  <c r="F125" i="2"/>
  <c r="F126" i="2"/>
  <c r="F127" i="2"/>
  <c r="F128" i="2"/>
  <c r="F129" i="2"/>
  <c r="F141" i="2"/>
  <c r="F164" i="2"/>
  <c r="F165" i="2"/>
  <c r="F166" i="2"/>
  <c r="F167" i="2"/>
  <c r="F168" i="2"/>
  <c r="F169" i="2"/>
  <c r="F181" i="2"/>
  <c r="F184" i="2"/>
  <c r="F185" i="2"/>
  <c r="F186" i="2"/>
  <c r="F187" i="2"/>
  <c r="F188" i="2"/>
  <c r="F189" i="2"/>
  <c r="F201" i="2"/>
  <c r="E5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D17" i="17"/>
  <c r="B7" i="17"/>
  <c r="B3" i="17"/>
</calcChain>
</file>

<file path=xl/sharedStrings.xml><?xml version="1.0" encoding="utf-8"?>
<sst xmlns="http://schemas.openxmlformats.org/spreadsheetml/2006/main" count="911" uniqueCount="342">
  <si>
    <t>%</t>
  </si>
  <si>
    <t>Green IT</t>
  </si>
  <si>
    <t>Total</t>
  </si>
  <si>
    <t>Component</t>
  </si>
  <si>
    <t>Description *</t>
  </si>
  <si>
    <t>Cost / unit</t>
  </si>
  <si>
    <t>Quantity</t>
  </si>
  <si>
    <t>system + accessories + HD + management software</t>
  </si>
  <si>
    <t>&lt;type&gt;</t>
  </si>
  <si>
    <r>
      <rPr>
        <sz val="10"/>
        <rFont val="Arial"/>
        <family val="2"/>
      </rPr>
      <t>IOPS</t>
    </r>
    <r>
      <rPr>
        <b/>
        <sz val="10"/>
        <rFont val="Arial"/>
        <family val="2"/>
      </rPr>
      <t xml:space="preserve"> ≥ 3500</t>
    </r>
  </si>
  <si>
    <t>&lt;size&gt;, &lt;rpm&gt;</t>
  </si>
  <si>
    <t>5 &lt; nb disks &lt; 150**</t>
  </si>
  <si>
    <t>HDD Hybrid</t>
  </si>
  <si>
    <r>
      <t xml:space="preserve">Initial 3 years support </t>
    </r>
    <r>
      <rPr>
        <b/>
        <i/>
        <sz val="9"/>
        <rFont val="Arial"/>
        <family val="2"/>
      </rPr>
      <t>[Mandatory]</t>
    </r>
  </si>
  <si>
    <r>
      <t xml:space="preserve">Yearly support extension </t>
    </r>
    <r>
      <rPr>
        <b/>
        <i/>
        <sz val="9"/>
        <rFont val="Arial"/>
        <family val="2"/>
      </rPr>
      <t>[Mandatory]</t>
    </r>
  </si>
  <si>
    <r>
      <rPr>
        <sz val="10"/>
        <rFont val="Arial"/>
        <family val="2"/>
      </rPr>
      <t>IOPS</t>
    </r>
    <r>
      <rPr>
        <b/>
        <sz val="10"/>
        <rFont val="Arial"/>
        <family val="2"/>
      </rPr>
      <t xml:space="preserve"> ≥ 5000</t>
    </r>
  </si>
  <si>
    <t>5 &lt; nb disks &lt; 150</t>
  </si>
  <si>
    <r>
      <rPr>
        <sz val="10"/>
        <rFont val="Arial"/>
        <family val="2"/>
      </rPr>
      <t>IOPS</t>
    </r>
    <r>
      <rPr>
        <b/>
        <sz val="10"/>
        <rFont val="Arial"/>
        <family val="2"/>
      </rPr>
      <t xml:space="preserve"> ≥ 7000</t>
    </r>
  </si>
  <si>
    <t>IO MODULE</t>
  </si>
  <si>
    <t>4 ports 16 Gbs</t>
  </si>
  <si>
    <t>&lt;type / model&gt;</t>
  </si>
  <si>
    <t>1 ports 1 Gbs</t>
  </si>
  <si>
    <t>4 ports 10 Gbase-T</t>
  </si>
  <si>
    <t>4 ports 10 Gbase SFP+</t>
  </si>
  <si>
    <t>Professional SSD (12 Gb SAS)</t>
  </si>
  <si>
    <t xml:space="preserve">SSD 400 GB </t>
  </si>
  <si>
    <t xml:space="preserve">SSD 800 GB </t>
  </si>
  <si>
    <t>SSD 1.9 TB</t>
  </si>
  <si>
    <t xml:space="preserve">SSD 3.8 TB </t>
  </si>
  <si>
    <t>Professional HDD (12 Gb SAS)</t>
  </si>
  <si>
    <t>HDD 600 GB 10k</t>
  </si>
  <si>
    <t>HDD 1200 GB 10k</t>
  </si>
  <si>
    <t>HDD 1800 GB 10k</t>
  </si>
  <si>
    <t>HDD 4 TB 7,2k</t>
  </si>
  <si>
    <t>HDD 6 TB 7,2k</t>
  </si>
  <si>
    <r>
      <rPr>
        <sz val="10"/>
        <rFont val="Arial"/>
        <family val="2"/>
      </rPr>
      <t>IOPS</t>
    </r>
    <r>
      <rPr>
        <b/>
        <sz val="10"/>
        <rFont val="Arial"/>
        <family val="2"/>
      </rPr>
      <t xml:space="preserve"> ≥ 10K</t>
    </r>
  </si>
  <si>
    <t>5 &lt; nb disks &lt; 250</t>
  </si>
  <si>
    <r>
      <rPr>
        <sz val="10"/>
        <rFont val="Arial"/>
        <family val="2"/>
      </rPr>
      <t>IOPS</t>
    </r>
    <r>
      <rPr>
        <b/>
        <sz val="10"/>
        <rFont val="Arial"/>
        <family val="2"/>
      </rPr>
      <t xml:space="preserve"> ≥ 20K</t>
    </r>
  </si>
  <si>
    <r>
      <rPr>
        <sz val="10"/>
        <rFont val="Arial"/>
        <family val="2"/>
      </rPr>
      <t>IOPS</t>
    </r>
    <r>
      <rPr>
        <b/>
        <sz val="10"/>
        <rFont val="Arial"/>
        <family val="2"/>
      </rPr>
      <t xml:space="preserve"> ≥ 36K</t>
    </r>
  </si>
  <si>
    <t xml:space="preserve">SSD 7,6 TB </t>
  </si>
  <si>
    <r>
      <rPr>
        <sz val="10"/>
        <rFont val="Arial"/>
        <family val="2"/>
      </rPr>
      <t>IOPS</t>
    </r>
    <r>
      <rPr>
        <b/>
        <sz val="10"/>
        <rFont val="Arial"/>
        <family val="2"/>
      </rPr>
      <t xml:space="preserve"> ≥ 75K</t>
    </r>
  </si>
  <si>
    <t>5 &lt; nb disks &lt; 500</t>
  </si>
  <si>
    <r>
      <rPr>
        <sz val="10"/>
        <rFont val="Arial"/>
        <family val="2"/>
      </rPr>
      <t>IOPS</t>
    </r>
    <r>
      <rPr>
        <b/>
        <sz val="10"/>
        <rFont val="Arial"/>
        <family val="2"/>
      </rPr>
      <t xml:space="preserve"> ≥ 100K</t>
    </r>
  </si>
  <si>
    <t>5 &lt; nb disks &lt; 1000</t>
  </si>
  <si>
    <t>SSD 15,36 TB</t>
  </si>
  <si>
    <r>
      <rPr>
        <b/>
        <sz val="9"/>
        <rFont val="Arial"/>
        <family val="2"/>
      </rPr>
      <t>Non</t>
    </r>
    <r>
      <rPr>
        <sz val="9"/>
        <rFont val="Arial"/>
        <family val="2"/>
      </rPr>
      <t xml:space="preserve"> rackable</t>
    </r>
  </si>
  <si>
    <t>NAS 2-1</t>
  </si>
  <si>
    <t>rackable</t>
  </si>
  <si>
    <t>NAS 2-2</t>
  </si>
  <si>
    <t>NAS 3-1</t>
  </si>
  <si>
    <t>NAS 3-2</t>
  </si>
  <si>
    <t>Extension RAM</t>
  </si>
  <si>
    <r>
      <t xml:space="preserve">1 x </t>
    </r>
    <r>
      <rPr>
        <b/>
        <sz val="9"/>
        <rFont val="Arial"/>
        <family val="2"/>
      </rPr>
      <t>8GB</t>
    </r>
    <r>
      <rPr>
        <sz val="9"/>
        <rFont val="Arial"/>
        <family val="2"/>
      </rPr>
      <t xml:space="preserve"> RAM</t>
    </r>
  </si>
  <si>
    <r>
      <t xml:space="preserve">1 x </t>
    </r>
    <r>
      <rPr>
        <b/>
        <sz val="9"/>
        <rFont val="Arial"/>
        <family val="2"/>
      </rPr>
      <t>16GB</t>
    </r>
    <r>
      <rPr>
        <sz val="9"/>
        <rFont val="Arial"/>
        <family val="2"/>
      </rPr>
      <t xml:space="preserve"> RAM</t>
    </r>
  </si>
  <si>
    <r>
      <t xml:space="preserve">1 x </t>
    </r>
    <r>
      <rPr>
        <b/>
        <sz val="9"/>
        <rFont val="Arial"/>
        <family val="2"/>
      </rPr>
      <t>32GB</t>
    </r>
    <r>
      <rPr>
        <sz val="9"/>
        <rFont val="Arial"/>
        <family val="2"/>
      </rPr>
      <t xml:space="preserve"> RAM</t>
    </r>
  </si>
  <si>
    <r>
      <t xml:space="preserve">1 x </t>
    </r>
    <r>
      <rPr>
        <b/>
        <sz val="9"/>
        <rFont val="Arial"/>
        <family val="2"/>
      </rPr>
      <t>64GB</t>
    </r>
    <r>
      <rPr>
        <sz val="9"/>
        <rFont val="Arial"/>
        <family val="2"/>
      </rPr>
      <t xml:space="preserve"> RAM</t>
    </r>
  </si>
  <si>
    <t>Professional HDD Constructeur 1</t>
  </si>
  <si>
    <r>
      <t xml:space="preserve">HDD </t>
    </r>
    <r>
      <rPr>
        <b/>
        <sz val="9"/>
        <rFont val="Arial"/>
        <family val="2"/>
      </rPr>
      <t>6TB NAS HDD</t>
    </r>
    <r>
      <rPr>
        <sz val="9"/>
        <rFont val="Arial"/>
        <family val="2"/>
      </rPr>
      <t xml:space="preserve">  LFF (3.5") </t>
    </r>
  </si>
  <si>
    <r>
      <t xml:space="preserve">HDD </t>
    </r>
    <r>
      <rPr>
        <b/>
        <sz val="9"/>
        <rFont val="Arial"/>
        <family val="2"/>
      </rPr>
      <t>8TB NAS HDD</t>
    </r>
    <r>
      <rPr>
        <sz val="9"/>
        <rFont val="Arial"/>
        <family val="2"/>
      </rPr>
      <t xml:space="preserve">  LFF (3.5")</t>
    </r>
  </si>
  <si>
    <r>
      <t xml:space="preserve">HDD </t>
    </r>
    <r>
      <rPr>
        <b/>
        <sz val="9"/>
        <rFont val="Arial"/>
        <family val="2"/>
      </rPr>
      <t>10TB NAS HDD</t>
    </r>
    <r>
      <rPr>
        <sz val="9"/>
        <rFont val="Arial"/>
        <family val="2"/>
      </rPr>
      <t xml:space="preserve">  LFF (3.5")</t>
    </r>
  </si>
  <si>
    <r>
      <t xml:space="preserve">HDD </t>
    </r>
    <r>
      <rPr>
        <b/>
        <sz val="9"/>
        <rFont val="Arial"/>
        <family val="2"/>
      </rPr>
      <t>12TB NAS HDD</t>
    </r>
    <r>
      <rPr>
        <sz val="9"/>
        <rFont val="Arial"/>
        <family val="2"/>
      </rPr>
      <t xml:space="preserve">  LFF (3.5")</t>
    </r>
  </si>
  <si>
    <t>Professional HDD Constructeur 2</t>
  </si>
  <si>
    <t>Professional HDD Constructeur 3</t>
  </si>
  <si>
    <t>Description</t>
  </si>
  <si>
    <t>Tot</t>
  </si>
  <si>
    <t> </t>
  </si>
  <si>
    <t>16 A Power Distribution Unit (PDU)</t>
  </si>
  <si>
    <t>32 A Power Distribution Unit (PDU)</t>
  </si>
  <si>
    <t>3 kVA manageable UPS</t>
  </si>
  <si>
    <t>5 kVA manageable UPS</t>
  </si>
  <si>
    <t>10 kVA manageable UPS</t>
  </si>
  <si>
    <t>Console (screen, keyboard and mouse)</t>
  </si>
  <si>
    <t>KVM switch (incl. cabling)</t>
  </si>
  <si>
    <t>Lowcost management laptop</t>
  </si>
  <si>
    <t>Ethernet cables, cat ≥ 6, 1m</t>
  </si>
  <si>
    <t>&lt;type cat&gt;</t>
  </si>
  <si>
    <t>Ethernet cables, cat ≥ 6, 1,5m</t>
  </si>
  <si>
    <t>Ethernet cables, cat ≥ 6, 3m</t>
  </si>
  <si>
    <t>Ethernet cables, cat ≥ 6, 5m</t>
  </si>
  <si>
    <t>Ethernet cables, cat ≥ 6, 10m</t>
  </si>
  <si>
    <t>Ethernet cables, cat ≥ 6, 15m</t>
  </si>
  <si>
    <t>Fibre patch cord, 1m</t>
  </si>
  <si>
    <t>Fibre patch cord, 1,5m</t>
  </si>
  <si>
    <t>Fibre patch cord, 3m</t>
  </si>
  <si>
    <t>Fibre patch cord, 5m</t>
  </si>
  <si>
    <t>Fibre patch cord, 10m</t>
  </si>
  <si>
    <t>Fibre patch cord, 15m</t>
  </si>
  <si>
    <t>Mini Gbic / SFP SR module</t>
  </si>
  <si>
    <t>Ethernet 1 Gbps switch (min 24 ports, manageable)</t>
  </si>
  <si>
    <t>Ethernet 10 Gbps switch (min 24 ports, manageable)</t>
  </si>
  <si>
    <t>FC SAN switch (min 16 Gbps)</t>
  </si>
  <si>
    <t>B.4.3.</t>
  </si>
  <si>
    <t>B.4.4</t>
  </si>
  <si>
    <t>B.4.5</t>
  </si>
  <si>
    <t>B.4.6</t>
  </si>
  <si>
    <t>B.4.1</t>
  </si>
  <si>
    <t>A.2.4.10.1</t>
  </si>
  <si>
    <t>B.4.2</t>
  </si>
  <si>
    <t>&lt;#&gt;</t>
  </si>
  <si>
    <t>Non</t>
  </si>
  <si>
    <t>VVols</t>
  </si>
  <si>
    <t>Accessoires</t>
  </si>
  <si>
    <t>oui</t>
  </si>
  <si>
    <t>Component**</t>
  </si>
  <si>
    <t>Hoe dit bestand invullen</t>
  </si>
  <si>
    <t>(Aantal tabbladen = 13)</t>
  </si>
  <si>
    <t>De inschrijvers moeten de tabellen volledig en nauwkeurig invullen.</t>
  </si>
  <si>
    <t>De tabellen mogen niet worden gewijzigd. De inschrijvers moeten hun offerte aan het formaat van de tabel aanpassen.</t>
  </si>
  <si>
    <t>De gekleurde cellen zijn altijd verplichte velden: lichtblauw (cursief) voor de beschrijving en geel (vet) voor de prijzen of andere criteria voor vergelijking.</t>
  </si>
  <si>
    <t>De groene cellen (kolom E) geven de vereiste minimale hoeveelheden weer. Ze kleuren rood wanneer de vereiste minimale hoeveelheid niet werd bereikt.</t>
  </si>
  <si>
    <t>De cellen onder &lt;&gt; (hoofdzakelijk in de beschrijvende velden) moeten door een zo relevant mogelijke, korte beschrijving worden vervangen.</t>
  </si>
  <si>
    <t>De antwoorden moeten nauwkeurig en onherroepelijk zijn. Elk antwoord in de zin van 'te bevestigen' of 'afhankelijk van toekomstig akkoord' wordt beschouwd als nietig (niet beantwoord).</t>
  </si>
  <si>
    <t>Naam van de onderneming</t>
  </si>
  <si>
    <t>Naam van de vertegenwoordiger</t>
  </si>
  <si>
    <t>Adres van de hoofdzetel</t>
  </si>
  <si>
    <t>Btw-nummer</t>
  </si>
  <si>
    <t>Telefoonnummer</t>
  </si>
  <si>
    <t>Gsm-nummer</t>
  </si>
  <si>
    <t>E-mailadres</t>
  </si>
  <si>
    <t>Criteria</t>
  </si>
  <si>
    <t>Subcriteria</t>
  </si>
  <si>
    <t>PRIJS</t>
  </si>
  <si>
    <t>Totale exploitatiekosten (TEK)</t>
  </si>
  <si>
    <t>Prijs van de diensten</t>
  </si>
  <si>
    <t>Percentage korting op de catalogusprijzen</t>
  </si>
  <si>
    <t>Kwaliteit diensten</t>
  </si>
  <si>
    <t>SLA's Ondersteuning en Onderhoud</t>
  </si>
  <si>
    <t>Technische expertise</t>
  </si>
  <si>
    <t>Boetes</t>
  </si>
  <si>
    <t>Leveringstermijn materiaal en diensten</t>
  </si>
  <si>
    <t>Opleiding</t>
  </si>
  <si>
    <t>Technische kwaliteit</t>
  </si>
  <si>
    <t>Technische specificaties</t>
  </si>
  <si>
    <t>Ecologisch verantwoorde praktijken van de inschrijver</t>
  </si>
  <si>
    <t>Totaal</t>
  </si>
  <si>
    <t>SAN-opslag</t>
  </si>
  <si>
    <t>Basisopslag</t>
  </si>
  <si>
    <t>Model 1</t>
  </si>
  <si>
    <r>
      <t xml:space="preserve">Minimale capaciteit </t>
    </r>
    <r>
      <rPr>
        <b/>
        <sz val="10"/>
        <rFont val="Arial"/>
        <family val="2"/>
      </rPr>
      <t>10To</t>
    </r>
  </si>
  <si>
    <t>Uitbreidingskast</t>
  </si>
  <si>
    <t>capaciteit invullen, ...
Vermeld de prijzen, zelfs indien niet nodig in deze configuratie</t>
  </si>
  <si>
    <r>
      <t xml:space="preserve">**Let op: in </t>
    </r>
    <r>
      <rPr>
        <b/>
        <i/>
        <sz val="9"/>
        <color rgb="FFFF0000"/>
        <rFont val="Arial"/>
        <family val="2"/>
      </rPr>
      <t>alle tabellen</t>
    </r>
    <r>
      <rPr>
        <i/>
        <sz val="9"/>
        <color rgb="FFFF0000"/>
        <rFont val="Arial"/>
        <family val="2"/>
      </rPr>
      <t xml:space="preserve"> geeft </t>
    </r>
    <r>
      <rPr>
        <b/>
        <i/>
        <sz val="9"/>
        <color rgb="FFFF0000"/>
        <rFont val="Arial"/>
        <family val="2"/>
      </rPr>
      <t>kolom B</t>
    </r>
    <r>
      <rPr>
        <i/>
        <sz val="9"/>
        <color rgb="FFFF0000"/>
        <rFont val="Arial"/>
        <family val="2"/>
      </rPr>
      <t xml:space="preserve"> de </t>
    </r>
    <r>
      <rPr>
        <b/>
        <i/>
        <sz val="9"/>
        <color rgb="FFFF0000"/>
        <rFont val="Arial"/>
        <family val="2"/>
      </rPr>
      <t>eenheidscomponent aan</t>
    </r>
    <r>
      <rPr>
        <i/>
        <sz val="9"/>
        <color rgb="FFFF0000"/>
        <rFont val="Arial"/>
        <family val="2"/>
      </rPr>
      <t xml:space="preserve">, terwijl </t>
    </r>
    <r>
      <rPr>
        <b/>
        <i/>
        <sz val="9"/>
        <color rgb="FFFF0000"/>
        <rFont val="Arial"/>
        <family val="2"/>
      </rPr>
      <t>kolom E</t>
    </r>
    <r>
      <rPr>
        <i/>
        <sz val="9"/>
        <color rgb="FFFF0000"/>
        <rFont val="Arial"/>
        <family val="2"/>
      </rPr>
      <t xml:space="preserve"> </t>
    </r>
    <r>
      <rPr>
        <b/>
        <i/>
        <sz val="9"/>
        <color rgb="FFFF0000"/>
        <rFont val="Arial"/>
        <family val="2"/>
      </rPr>
      <t>de vereiste hoeveelheid</t>
    </r>
    <r>
      <rPr>
        <i/>
        <sz val="9"/>
        <color rgb="FFFF0000"/>
        <rFont val="Arial"/>
        <family val="2"/>
      </rPr>
      <t xml:space="preserve">            </t>
    </r>
    <r>
      <rPr>
        <b/>
        <i/>
        <sz val="9"/>
        <color rgb="FFFF0000"/>
        <rFont val="Arial"/>
        <family val="2"/>
      </rPr>
      <t xml:space="preserve"> aangeeft!</t>
    </r>
    <r>
      <rPr>
        <i/>
        <sz val="9"/>
        <color rgb="FFFF0000"/>
        <rFont val="Arial"/>
        <family val="2"/>
      </rPr>
      <t xml:space="preserve"> </t>
    </r>
    <r>
      <rPr>
        <b/>
        <i/>
        <u/>
        <sz val="9"/>
        <color rgb="FFFF0000"/>
        <rFont val="Arial"/>
        <family val="2"/>
      </rPr>
      <t>De gele vakjes in kolom F moeten ook worden ingevuld -&gt;</t>
    </r>
  </si>
  <si>
    <t>***Dat houdt in dat de opslag tot 150 schijven moet kunnen worden opgeschaald, inclusief de uitgeruste uitbreidingskast.</t>
  </si>
  <si>
    <t>Ondersteuningsgarantie type 1 'Proactif &amp; Repair': 24/24 uur en 7/7 d. ondersteuning,
proactief en reactief, met belofte tot herstel uiterlijk binnen de 6 uur.</t>
  </si>
  <si>
    <t>Ondersteuningsgarantie type 2 '24 x 7 x 4': 24/24 uur en 7/7 d. ondersteuning, met interventie binnen de 4 uur na de melding</t>
  </si>
  <si>
    <t>Ondersteuningsgarantie type 3 '9 x 5 x NBD': ondersteuning tijdens de kantooruren, van maandag tot vrijdag en met interventie op de volgende werkdag (Next Business Day)</t>
  </si>
  <si>
    <t>Ondersteuningsgarantie type 4 'Repair and Workaround': 24/24 uur en 7/7 d. ondersteuning met belofte tot herstel binnen de 8 uur en workaround binnen de 4 uur (waarbinnen mindere prestaties worden aanvaard)</t>
  </si>
  <si>
    <r>
      <t xml:space="preserve">Initial 3 years support </t>
    </r>
    <r>
      <rPr>
        <b/>
        <i/>
        <sz val="9"/>
        <rFont val="Arial"/>
        <family val="2"/>
      </rPr>
      <t>[Verplichte optie]</t>
    </r>
  </si>
  <si>
    <r>
      <t xml:space="preserve">Yearly support extension </t>
    </r>
    <r>
      <rPr>
        <b/>
        <i/>
        <sz val="9"/>
        <rFont val="Arial"/>
        <family val="2"/>
      </rPr>
      <t>[Verplichte optie]</t>
    </r>
  </si>
  <si>
    <t>TOTAAL</t>
  </si>
  <si>
    <t>Model 2</t>
  </si>
  <si>
    <r>
      <t xml:space="preserve">Minimale capaciteit </t>
    </r>
    <r>
      <rPr>
        <b/>
        <sz val="10"/>
        <rFont val="Arial"/>
        <family val="2"/>
      </rPr>
      <t>20To</t>
    </r>
  </si>
  <si>
    <t>Model 3</t>
  </si>
  <si>
    <r>
      <t xml:space="preserve">Minimale capaciteit </t>
    </r>
    <r>
      <rPr>
        <b/>
        <sz val="10"/>
        <rFont val="Arial"/>
        <family val="2"/>
      </rPr>
      <t>30To</t>
    </r>
  </si>
  <si>
    <t>Basistoebehoren</t>
  </si>
  <si>
    <t>* Elk item moet duidelijk worden beschreven. Ten minste de gevraagde eigenschap tussen &lt;&gt; moet worden verstrekt.</t>
  </si>
  <si>
    <t>Gemiddelde opslag</t>
  </si>
  <si>
    <r>
      <t xml:space="preserve">Minimale capaciteit </t>
    </r>
    <r>
      <rPr>
        <b/>
        <sz val="10"/>
        <rFont val="Arial"/>
        <family val="2"/>
      </rPr>
      <t>50To</t>
    </r>
  </si>
  <si>
    <t>Ondersteuningsgarantie type type 2 '24 x 7 x 4': 24/24 uur en 7/7 d. ondersteuning, met interventie binnen de 4 uur na de melding</t>
  </si>
  <si>
    <r>
      <t xml:space="preserve">Minimale capaciteit </t>
    </r>
    <r>
      <rPr>
        <b/>
        <sz val="10"/>
        <rFont val="Arial"/>
        <family val="2"/>
      </rPr>
      <t>70To</t>
    </r>
  </si>
  <si>
    <t>Gemiddelde toebehoren</t>
  </si>
  <si>
    <t>Ultieme opslag</t>
  </si>
  <si>
    <r>
      <t xml:space="preserve">Minimale capaciteit </t>
    </r>
    <r>
      <rPr>
        <b/>
        <sz val="10"/>
        <rFont val="Arial"/>
        <family val="2"/>
      </rPr>
      <t>150To</t>
    </r>
  </si>
  <si>
    <r>
      <t xml:space="preserve">Minimale capaciteit </t>
    </r>
    <r>
      <rPr>
        <b/>
        <sz val="10"/>
        <rFont val="Arial"/>
        <family val="2"/>
      </rPr>
      <t>500To</t>
    </r>
  </si>
  <si>
    <t>Ultieme toebehoren</t>
  </si>
  <si>
    <t>NAS-opslag</t>
  </si>
  <si>
    <t xml:space="preserve">De serverprijzen gelden zonder schijven, de prijs van de schijven wordt in de toebehoren opgenomen </t>
  </si>
  <si>
    <t>Model 1 (basis)</t>
  </si>
  <si>
    <t>Min. 2 drive bays</t>
  </si>
  <si>
    <t>Min. 2 netwerkpoorten 1 GB</t>
  </si>
  <si>
    <t>hot swappable disc</t>
  </si>
  <si>
    <t>NAS: 1</t>
  </si>
  <si>
    <t>NAS 2-1 (gemiddeld)</t>
  </si>
  <si>
    <t>Min. 4 drive bays</t>
  </si>
  <si>
    <t>Min. 2 netwerkpoorten 1 GB (in failover)</t>
  </si>
  <si>
    <t>NAS 2-2 (gemiddeld)</t>
  </si>
  <si>
    <t>NAS 3-1 Model 1 (ultiem)</t>
  </si>
  <si>
    <t>Min. 4 netwerkpoorten 10 GB (in failover)</t>
  </si>
  <si>
    <t>NAS 3-2 Model 2 (ultiem)</t>
  </si>
  <si>
    <t>Ja</t>
  </si>
  <si>
    <t>Energieverbruik</t>
  </si>
  <si>
    <t>Nee</t>
  </si>
  <si>
    <t>Vermogen in W (geëvalueerd in de prijs!)</t>
  </si>
  <si>
    <t>Model + Korte beschrijving</t>
  </si>
  <si>
    <t>Vermogen (W)</t>
  </si>
  <si>
    <t>Let op: hou rekening met alle voedingen in het toestel</t>
  </si>
  <si>
    <t>SAN basis 1</t>
  </si>
  <si>
    <t>SAN basis 2</t>
  </si>
  <si>
    <t>SAN basis 3</t>
  </si>
  <si>
    <t>SAN gemiddeld 1</t>
  </si>
  <si>
    <t>SAN gemiddeld 2</t>
  </si>
  <si>
    <t>SAN gemiddeld 3</t>
  </si>
  <si>
    <t>SAN ultiem 1</t>
  </si>
  <si>
    <t>SAN ultiem 2</t>
  </si>
  <si>
    <t>NAS-opslag 1</t>
  </si>
  <si>
    <t>NAS-opslag 2-1</t>
  </si>
  <si>
    <t>NAS-opslag 2-2</t>
  </si>
  <si>
    <t>NAS-opslag 3-1</t>
  </si>
  <si>
    <t>NAS-opslag 3-2</t>
  </si>
  <si>
    <t>Randapparatuur</t>
  </si>
  <si>
    <t>24U Rack (incl. toebehoren), Standaard 19"</t>
  </si>
  <si>
    <t>42U Rack (incl. toebehoren), Standaard 19"</t>
  </si>
  <si>
    <t>24U Rack (incl. toebehoren), Monteerbare kit 19"</t>
  </si>
  <si>
    <t>42U Rack (incl. toebehoren), Monteerbare kit 19"</t>
  </si>
  <si>
    <t>* Elk item moet zo duidelijk mogelijk worden beschreven. Ten minste de gevraagde eigenschap tussen &lt;&gt; moet worden verstrekt.</t>
  </si>
  <si>
    <t>Bestekref.</t>
  </si>
  <si>
    <t>Prijs van de diensten (10 %)</t>
  </si>
  <si>
    <t>Beschrijving van de profielen</t>
  </si>
  <si>
    <t>Forfaitaire prijs / halve dag</t>
  </si>
  <si>
    <t>Forfaitaire dagprijs</t>
  </si>
  <si>
    <t>Technische bijstand ter plaatse</t>
  </si>
  <si>
    <t>&lt;Profiel technicus&gt;</t>
  </si>
  <si>
    <t>&lt;Profiel systeemingenieur&gt;</t>
  </si>
  <si>
    <t>&lt;Profiel door fabrikant erkende ingenieur &gt;</t>
  </si>
  <si>
    <t>&lt;Profiel architect&gt;</t>
  </si>
  <si>
    <t>Forfaitaire eenheisprijs</t>
  </si>
  <si>
    <t>Levering en installatie van het materiaal</t>
  </si>
  <si>
    <t>Levering</t>
  </si>
  <si>
    <r>
      <t>Fysieke installatie van het materiaal</t>
    </r>
    <r>
      <rPr>
        <b/>
        <sz val="9"/>
        <rFont val="Arial"/>
        <family val="2"/>
      </rPr>
      <t xml:space="preserve"> in rack</t>
    </r>
    <r>
      <rPr>
        <sz val="9"/>
        <rFont val="Arial"/>
        <family val="2"/>
      </rPr>
      <t xml:space="preserve"> (&gt; 50 Kg) - Stukprijs</t>
    </r>
  </si>
  <si>
    <t>Forfaitaire uurprijs</t>
  </si>
  <si>
    <r>
      <t>Fysieke installatie van het materiaal</t>
    </r>
    <r>
      <rPr>
        <b/>
        <sz val="9"/>
        <rFont val="Arial"/>
        <family val="2"/>
      </rPr>
      <t xml:space="preserve"> in rack</t>
    </r>
    <r>
      <rPr>
        <sz val="9"/>
        <rFont val="Arial"/>
        <family val="2"/>
      </rPr>
      <t xml:space="preserve"> (&gt; 50 Kg) - Prijs in regie</t>
    </r>
  </si>
  <si>
    <t>Forfaitaire eenheidsprijs</t>
  </si>
  <si>
    <t>Verslagen</t>
  </si>
  <si>
    <t>Installatierapport (As built)</t>
  </si>
  <si>
    <t>Opleiding ter plaatse (hands on training)</t>
  </si>
  <si>
    <t>Opleiding fabrikant</t>
  </si>
  <si>
    <t>KORTING OP DE CATALOGUS VAN DE FABRIKANT(EN) (5 %)</t>
  </si>
  <si>
    <t>In de offerte voorgesteld model</t>
  </si>
  <si>
    <t>Fabrikant</t>
  </si>
  <si>
    <t>Korting op de catalogus van de fabrikant (0,00 %)</t>
  </si>
  <si>
    <t>&lt;Naam fabrikant&gt;</t>
  </si>
  <si>
    <t>HDD fabrikant 1</t>
  </si>
  <si>
    <t>HDD fabrikant 2</t>
  </si>
  <si>
    <t>HDD fabrikant 3</t>
  </si>
  <si>
    <t>Kwaliteit van de diensten (25 %)</t>
  </si>
  <si>
    <t>SLA's (%)</t>
  </si>
  <si>
    <t>Ondersteuning SLA's (12 %)</t>
  </si>
  <si>
    <r>
      <t>Service level garantieondersteuning</t>
    </r>
    <r>
      <rPr>
        <b/>
        <sz val="9"/>
        <rFont val="Arial"/>
        <family val="2"/>
      </rPr>
      <t xml:space="preserve"> type 1</t>
    </r>
    <r>
      <rPr>
        <sz val="9"/>
        <rFont val="Arial"/>
        <family val="2"/>
      </rPr>
      <t xml:space="preserve"> </t>
    </r>
  </si>
  <si>
    <r>
      <t>Servicelevel garantieondersteuning</t>
    </r>
    <r>
      <rPr>
        <b/>
        <sz val="9"/>
        <rFont val="Arial"/>
        <family val="2"/>
      </rPr>
      <t xml:space="preserve"> type 2</t>
    </r>
    <r>
      <rPr>
        <sz val="9"/>
        <rFont val="Arial"/>
        <family val="2"/>
      </rPr>
      <t xml:space="preserve">  </t>
    </r>
  </si>
  <si>
    <r>
      <t>Servicelevel garantieondersteuning</t>
    </r>
    <r>
      <rPr>
        <b/>
        <sz val="9"/>
        <rFont val="Arial"/>
        <family val="2"/>
      </rPr>
      <t xml:space="preserve"> type 3</t>
    </r>
  </si>
  <si>
    <r>
      <t>Service level garantieondersteuning</t>
    </r>
    <r>
      <rPr>
        <b/>
        <sz val="9"/>
        <rFont val="Arial"/>
        <family val="2"/>
      </rPr>
      <t>type 4</t>
    </r>
    <r>
      <rPr>
        <sz val="9"/>
        <rFont val="Arial"/>
        <family val="2"/>
      </rPr>
      <t xml:space="preserve"> </t>
    </r>
  </si>
  <si>
    <t>Kwaliteit van de cv's</t>
  </si>
  <si>
    <t>Team opdrachtnemer (6 %):</t>
  </si>
  <si>
    <t>Dien de cv's van het team in en vul het tabblad 'Service Quality HR' in</t>
  </si>
  <si>
    <t>Bedragen in euro</t>
  </si>
  <si>
    <t>Boetes (4 %)</t>
  </si>
  <si>
    <t>Boetes per dag vertraging in de levering</t>
  </si>
  <si>
    <t>Boetes per dag vertraging bij de levering van diensten op verzoek</t>
  </si>
  <si>
    <t>Boetes per uur vertraging bij het oplossen van het probleem in het kader van garantie type 1</t>
  </si>
  <si>
    <t>Boetes per uur vertraging bij het oplossen van het probleem in het kader van garantie type 2</t>
  </si>
  <si>
    <t>Boetes per uur vertraging bij het oplossen van het probleem in het kader van garantie type 3</t>
  </si>
  <si>
    <t>Boetes per uur vertraging bij het oplossen van het probleem in het kader van garantie type 4</t>
  </si>
  <si>
    <t>Werkdagen</t>
  </si>
  <si>
    <t>Leveringsdienst (2 %)</t>
  </si>
  <si>
    <t>Leveringstermijn van het materiaal na ontvangst van de bestelling</t>
  </si>
  <si>
    <t>Opleiding (1 %)</t>
  </si>
  <si>
    <t>&lt;Aantal dagen&gt;</t>
  </si>
  <si>
    <t>Aantal toegelaten personen per sessie</t>
  </si>
  <si>
    <t>Opleiding met getuigschrift (Ja / Nee)</t>
  </si>
  <si>
    <t>&lt;Ja / Nee&gt;</t>
  </si>
  <si>
    <t xml:space="preserve">  Team opdrachtnemer (6 %) (op 25 % van de quality services)</t>
  </si>
  <si>
    <t>Gelieve voor elk vermeld profiel het cv bij de offerte te voegen</t>
  </si>
  <si>
    <t>1: IT-technicus</t>
  </si>
  <si>
    <t>1 (Hoofd)</t>
  </si>
  <si>
    <t>2 (Back-up)</t>
  </si>
  <si>
    <t>Naam</t>
  </si>
  <si>
    <t>&lt;Naam&gt;</t>
  </si>
  <si>
    <t>Voornaam</t>
  </si>
  <si>
    <t>&lt;Voornaam&gt;</t>
  </si>
  <si>
    <t>Ervaring in de functie</t>
  </si>
  <si>
    <t>≥ 5 jaar</t>
  </si>
  <si>
    <t>Competenties</t>
  </si>
  <si>
    <t>Ervaring met Datacenter</t>
  </si>
  <si>
    <t>Installatie van servers in racks</t>
  </si>
  <si>
    <t>Samenstellen documentatie</t>
  </si>
  <si>
    <t>Talen</t>
  </si>
  <si>
    <t>Nederlands</t>
  </si>
  <si>
    <t>Frans</t>
  </si>
  <si>
    <t>Engels</t>
  </si>
  <si>
    <t>2: IT-ingenieur</t>
  </si>
  <si>
    <t>2 (back-up)</t>
  </si>
  <si>
    <t>Installatie van OS volgens best practices</t>
  </si>
  <si>
    <t>Opstellen van documentatie</t>
  </si>
  <si>
    <t xml:space="preserve">3. Door de fabrikant erkende IT-ingenieur </t>
  </si>
  <si>
    <t xml:space="preserve">≥ 5 jaar </t>
  </si>
  <si>
    <t>Erkenning</t>
  </si>
  <si>
    <t>Erkenning door fabrikant en/of uitgever</t>
  </si>
  <si>
    <t>4: Architect</t>
  </si>
  <si>
    <t>Erkenning fabrikant en/of uitgever</t>
  </si>
  <si>
    <t>Communicatie</t>
  </si>
  <si>
    <t>Multidisciplinair teamwork</t>
  </si>
  <si>
    <t>Specificatie in functie van voorgestelde configuratie (20 %)</t>
  </si>
  <si>
    <t>Model / configuratie</t>
  </si>
  <si>
    <t>Aantal IOPS</t>
  </si>
  <si>
    <t>Max. bruto capaciteit</t>
  </si>
  <si>
    <t>Max. drives</t>
  </si>
  <si>
    <t>Max. FAST Cache</t>
  </si>
  <si>
    <t>Aantal CPU-opslag</t>
  </si>
  <si>
    <t>Passmark / CPU-opslag</t>
  </si>
  <si>
    <t>Geheugen / CPU</t>
  </si>
  <si>
    <t>Geheugen / array</t>
  </si>
  <si>
    <t>Max. LUN / array</t>
  </si>
  <si>
    <r>
      <t xml:space="preserve">Transmissiesnelheid  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>12 Gbps</t>
    </r>
  </si>
  <si>
    <t>Replicatiefunctie mogelijk</t>
  </si>
  <si>
    <t>J/N</t>
  </si>
  <si>
    <t>Aantal CPU</t>
  </si>
  <si>
    <t>Passmark / CPU</t>
  </si>
  <si>
    <t>Geheugen</t>
  </si>
  <si>
    <t>NAS-server 1</t>
  </si>
  <si>
    <t>NAS-server 2-1</t>
  </si>
  <si>
    <t>NAS-server 2-2</t>
  </si>
  <si>
    <t>NAS-server 3-1</t>
  </si>
  <si>
    <t>NAS-server 3-2</t>
  </si>
  <si>
    <t>Indien de waarde van een criterium bij de fabrikant niet relevant of beschikbaar is: staven met duidelijke toelichting</t>
  </si>
  <si>
    <t>GREEN IT  : cf. hoofdstuk B.2.6 van het bestek (5 %)</t>
  </si>
  <si>
    <t>Ecologisch verantwoorde praktijken van de inschrijver (2 %)</t>
  </si>
  <si>
    <t>Korte beschrijving en/of URL-link</t>
  </si>
  <si>
    <r>
      <t xml:space="preserve">Selecteer  </t>
    </r>
    <r>
      <rPr>
        <sz val="10"/>
        <color rgb="FF000000"/>
        <rFont val="Arial"/>
        <family val="2"/>
      </rPr>
      <t>(Ja/Nee)</t>
    </r>
  </si>
  <si>
    <t>Buitengebruikstelling &amp; refurbishing:</t>
  </si>
  <si>
    <t xml:space="preserve">1. Kan de inschrijver de toestellen op het einde van de levenscyclus terugnemen?  </t>
  </si>
  <si>
    <t>2.	Beschikt de inschrijver over een programma voor refurbishing van de machines voor:</t>
  </si>
  <si>
    <t>De  servers</t>
  </si>
  <si>
    <t>De racks</t>
  </si>
  <si>
    <t>De switches</t>
  </si>
  <si>
    <t>De opslag</t>
  </si>
  <si>
    <t>3.	Kan de inschrijver refurbished producten aanbieden voor:</t>
  </si>
  <si>
    <t>Afvalverwerking:</t>
  </si>
  <si>
    <t xml:space="preserve">4. Gebruikt u herbruikbare verpakkingen? </t>
  </si>
  <si>
    <t>5. Recupereert u uw verpakkingen?</t>
  </si>
  <si>
    <t>6. Recycleert u gerecupereerde verpakkingen?</t>
  </si>
  <si>
    <t>7. Zijn de laadborden gemaakt van hout uit ecologisch beheerde bossen?</t>
  </si>
  <si>
    <t>Transport:</t>
  </si>
  <si>
    <t>8. Is de laatste kilometer van het vervoer tot het punt van levering koolstofneutraal?</t>
  </si>
  <si>
    <t>Verplichte opties</t>
  </si>
  <si>
    <t xml:space="preserve">Prijs van de ondersteuning type 4 </t>
  </si>
  <si>
    <t>3 jaar</t>
  </si>
  <si>
    <t>1 jaar</t>
  </si>
  <si>
    <t>Het formulier wordt automatisch ingevuld op basis van de in de tabbladen 3 en 4.</t>
  </si>
  <si>
    <t>De aangegeven hoeveelheden zijn indicatief en binden de Aanbestedende Overheid niet. Op basis van dit scenario worden de offertes met elkaar vergeleken.</t>
  </si>
  <si>
    <t>Is een criterium niet van toepassing, dan moet de cel worden vervangen door N / A in de tabel en een toelichting in de offerte.</t>
  </si>
  <si>
    <t>De aangegeven hoeveelheden zijn indicatief en binden de Aanbestedende Overheid niet.</t>
  </si>
  <si>
    <t>De aangegeven hoeveelheden zijn indicatief en binden de Aanbestedende Overheid niet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</si>
</sst>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#,##0.00\ [$€-80C];[Red]\-#,##0.00\ [$€-80C]"/>
    <numFmt numFmtId="167" formatCode="#,##0&quot; €&quot;"/>
    <numFmt numFmtId="168" formatCode="#,##0.00\ &quot;€&quot;"/>
    <numFmt numFmtId="169" formatCode="_-* #,##0.00\ [$€-40C]_-;\-* #,##0.00\ [$€-40C]_-;_-* &quot;-&quot;??\ [$€-40C]_-;_-@_-"/>
    <numFmt numFmtId="170" formatCode=";;;"/>
  </numFmts>
  <fonts count="4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Verdana"/>
      <family val="2"/>
    </font>
    <font>
      <b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i/>
      <sz val="10"/>
      <name val="Calibri"/>
      <family val="2"/>
      <scheme val="minor"/>
    </font>
    <font>
      <b/>
      <sz val="9"/>
      <name val="Calibri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i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name val="Calibri"/>
      <family val="2"/>
    </font>
    <font>
      <sz val="11"/>
      <name val="Calibri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u/>
      <sz val="9"/>
      <color rgb="FFFF0000"/>
      <name val="Arial"/>
      <family val="2"/>
    </font>
    <font>
      <b/>
      <i/>
      <sz val="10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45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0"/>
        <bgColor indexed="64"/>
      </patternFill>
    </fill>
    <fill>
      <patternFill patternType="lightUp">
        <fgColor auto="1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Up"/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4" fontId="13" fillId="0" borderId="0" applyFont="0" applyFill="0" applyBorder="0" applyAlignment="0" applyProtection="0"/>
    <xf numFmtId="4" fontId="14" fillId="0" borderId="4">
      <alignment vertical="top" wrapText="1"/>
    </xf>
    <xf numFmtId="0" fontId="5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3" fillId="0" borderId="0"/>
    <xf numFmtId="0" fontId="1" fillId="0" borderId="0"/>
    <xf numFmtId="0" fontId="10" fillId="2" borderId="5" applyNumberFormat="0" applyFont="0" applyFill="0" applyBorder="0" applyAlignment="0" applyProtection="0">
      <alignment horizontal="right"/>
    </xf>
  </cellStyleXfs>
  <cellXfs count="27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applyFont="1" applyBorder="1"/>
    <xf numFmtId="0" fontId="9" fillId="0" borderId="0" xfId="0" applyFont="1"/>
    <xf numFmtId="166" fontId="6" fillId="0" borderId="0" xfId="0" applyNumberFormat="1" applyFont="1"/>
    <xf numFmtId="166" fontId="9" fillId="0" borderId="0" xfId="0" applyNumberFormat="1" applyFont="1"/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justify"/>
    </xf>
    <xf numFmtId="0" fontId="6" fillId="2" borderId="6" xfId="0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9" xfId="0" applyFont="1" applyBorder="1"/>
    <xf numFmtId="0" fontId="9" fillId="0" borderId="11" xfId="0" applyFont="1" applyBorder="1"/>
    <xf numFmtId="166" fontId="9" fillId="0" borderId="10" xfId="0" applyNumberFormat="1" applyFont="1" applyBorder="1"/>
    <xf numFmtId="0" fontId="8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6" fillId="0" borderId="4" xfId="0" applyFont="1" applyBorder="1"/>
    <xf numFmtId="0" fontId="8" fillId="7" borderId="4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17" fillId="0" borderId="0" xfId="0" applyFont="1"/>
    <xf numFmtId="0" fontId="16" fillId="0" borderId="0" xfId="0" applyFont="1"/>
    <xf numFmtId="0" fontId="9" fillId="4" borderId="4" xfId="0" applyFont="1" applyFill="1" applyBorder="1" applyAlignment="1">
      <alignment horizontal="center" vertical="center" wrapText="1"/>
    </xf>
    <xf numFmtId="0" fontId="17" fillId="0" borderId="4" xfId="0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/>
    </xf>
    <xf numFmtId="165" fontId="9" fillId="5" borderId="0" xfId="4" applyFont="1" applyFill="1"/>
    <xf numFmtId="165" fontId="6" fillId="5" borderId="0" xfId="4" applyFont="1" applyFill="1"/>
    <xf numFmtId="165" fontId="6" fillId="5" borderId="0" xfId="4" applyFont="1" applyFill="1" applyAlignment="1">
      <alignment horizontal="center"/>
    </xf>
    <xf numFmtId="165" fontId="6" fillId="0" borderId="0" xfId="4" applyFont="1"/>
    <xf numFmtId="0" fontId="8" fillId="11" borderId="4" xfId="0" applyFont="1" applyFill="1" applyBorder="1" applyAlignment="1">
      <alignment vertical="center"/>
    </xf>
    <xf numFmtId="0" fontId="18" fillId="0" borderId="0" xfId="0" applyFont="1"/>
    <xf numFmtId="0" fontId="19" fillId="12" borderId="8" xfId="0" applyFont="1" applyFill="1" applyBorder="1" applyAlignment="1">
      <alignment horizontal="center"/>
    </xf>
    <xf numFmtId="0" fontId="18" fillId="0" borderId="0" xfId="0" applyFont="1" applyAlignment="1">
      <alignment vertical="center" wrapText="1"/>
    </xf>
    <xf numFmtId="0" fontId="8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2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13" xfId="0" applyFont="1" applyBorder="1"/>
    <xf numFmtId="0" fontId="22" fillId="6" borderId="14" xfId="0" applyFont="1" applyFill="1" applyBorder="1" applyAlignment="1">
      <alignment horizontal="left" wrapText="1"/>
    </xf>
    <xf numFmtId="0" fontId="24" fillId="0" borderId="15" xfId="0" applyFont="1" applyBorder="1"/>
    <xf numFmtId="0" fontId="22" fillId="6" borderId="16" xfId="0" applyFont="1" applyFill="1" applyBorder="1" applyAlignment="1">
      <alignment wrapText="1"/>
    </xf>
    <xf numFmtId="0" fontId="24" fillId="0" borderId="15" xfId="0" applyFont="1" applyBorder="1" applyAlignment="1">
      <alignment vertical="center"/>
    </xf>
    <xf numFmtId="0" fontId="22" fillId="6" borderId="16" xfId="0" applyFont="1" applyFill="1" applyBorder="1" applyAlignment="1">
      <alignment vertical="center" wrapText="1"/>
    </xf>
    <xf numFmtId="0" fontId="24" fillId="0" borderId="17" xfId="0" applyFont="1" applyBorder="1"/>
    <xf numFmtId="0" fontId="26" fillId="6" borderId="18" xfId="6" applyFont="1" applyFill="1" applyBorder="1" applyAlignment="1" applyProtection="1">
      <alignment wrapText="1"/>
    </xf>
    <xf numFmtId="0" fontId="22" fillId="0" borderId="0" xfId="0" applyFont="1" applyAlignment="1">
      <alignment wrapText="1"/>
    </xf>
    <xf numFmtId="0" fontId="20" fillId="14" borderId="4" xfId="7" applyFont="1" applyFill="1" applyBorder="1"/>
    <xf numFmtId="0" fontId="20" fillId="14" borderId="4" xfId="7" applyFont="1" applyFill="1" applyBorder="1" applyAlignment="1">
      <alignment horizontal="center"/>
    </xf>
    <xf numFmtId="0" fontId="20" fillId="0" borderId="0" xfId="7" applyFont="1"/>
    <xf numFmtId="0" fontId="20" fillId="8" borderId="4" xfId="7" applyFont="1" applyFill="1" applyBorder="1"/>
    <xf numFmtId="0" fontId="20" fillId="0" borderId="4" xfId="7" applyFont="1" applyBorder="1" applyAlignment="1">
      <alignment horizontal="center"/>
    </xf>
    <xf numFmtId="0" fontId="20" fillId="0" borderId="4" xfId="7" applyFont="1" applyBorder="1"/>
    <xf numFmtId="0" fontId="4" fillId="0" borderId="0" xfId="7"/>
    <xf numFmtId="0" fontId="20" fillId="0" borderId="0" xfId="7" applyFont="1" applyAlignment="1">
      <alignment horizontal="center"/>
    </xf>
    <xf numFmtId="0" fontId="20" fillId="0" borderId="19" xfId="7" applyFont="1" applyBorder="1"/>
    <xf numFmtId="0" fontId="20" fillId="15" borderId="4" xfId="7" applyFont="1" applyFill="1" applyBorder="1"/>
    <xf numFmtId="0" fontId="20" fillId="16" borderId="4" xfId="7" applyFont="1" applyFill="1" applyBorder="1"/>
    <xf numFmtId="0" fontId="27" fillId="0" borderId="4" xfId="7" applyFont="1" applyBorder="1"/>
    <xf numFmtId="0" fontId="20" fillId="17" borderId="4" xfId="7" applyFont="1" applyFill="1" applyBorder="1"/>
    <xf numFmtId="0" fontId="20" fillId="3" borderId="4" xfId="7" applyFont="1" applyFill="1" applyBorder="1"/>
    <xf numFmtId="0" fontId="20" fillId="3" borderId="4" xfId="7" applyFont="1" applyFill="1" applyBorder="1" applyAlignment="1">
      <alignment horizontal="center"/>
    </xf>
    <xf numFmtId="0" fontId="28" fillId="0" borderId="0" xfId="7" applyFont="1"/>
    <xf numFmtId="10" fontId="9" fillId="19" borderId="4" xfId="5" applyNumberFormat="1" applyFont="1" applyFill="1" applyBorder="1" applyAlignment="1">
      <alignment horizontal="center"/>
    </xf>
    <xf numFmtId="0" fontId="9" fillId="19" borderId="4" xfId="0" applyFont="1" applyFill="1" applyBorder="1" applyAlignment="1">
      <alignment horizontal="center"/>
    </xf>
    <xf numFmtId="166" fontId="9" fillId="18" borderId="4" xfId="0" applyNumberFormat="1" applyFont="1" applyFill="1" applyBorder="1" applyAlignment="1">
      <alignment horizontal="right"/>
    </xf>
    <xf numFmtId="0" fontId="8" fillId="0" borderId="0" xfId="0" applyFont="1" applyAlignment="1">
      <alignment vertical="center" wrapText="1"/>
    </xf>
    <xf numFmtId="0" fontId="11" fillId="0" borderId="4" xfId="0" applyFont="1" applyBorder="1"/>
    <xf numFmtId="0" fontId="7" fillId="20" borderId="20" xfId="0" applyFont="1" applyFill="1" applyBorder="1"/>
    <xf numFmtId="0" fontId="6" fillId="0" borderId="9" xfId="0" applyFont="1" applyBorder="1"/>
    <xf numFmtId="0" fontId="7" fillId="13" borderId="20" xfId="0" applyFont="1" applyFill="1" applyBorder="1"/>
    <xf numFmtId="0" fontId="10" fillId="2" borderId="6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30" fillId="6" borderId="4" xfId="0" applyFont="1" applyFill="1" applyBorder="1" applyAlignment="1">
      <alignment horizontal="center"/>
    </xf>
    <xf numFmtId="0" fontId="30" fillId="0" borderId="0" xfId="0" applyFont="1"/>
    <xf numFmtId="0" fontId="0" fillId="0" borderId="4" xfId="0" applyBorder="1"/>
    <xf numFmtId="0" fontId="10" fillId="23" borderId="10" xfId="0" applyFont="1" applyFill="1" applyBorder="1"/>
    <xf numFmtId="0" fontId="0" fillId="0" borderId="10" xfId="0" applyBorder="1"/>
    <xf numFmtId="0" fontId="0" fillId="0" borderId="19" xfId="0" applyBorder="1"/>
    <xf numFmtId="0" fontId="10" fillId="23" borderId="20" xfId="0" applyFont="1" applyFill="1" applyBorder="1"/>
    <xf numFmtId="0" fontId="0" fillId="0" borderId="20" xfId="0" applyBorder="1"/>
    <xf numFmtId="9" fontId="9" fillId="19" borderId="4" xfId="5" applyFont="1" applyFill="1" applyBorder="1" applyAlignment="1">
      <alignment horizontal="right"/>
    </xf>
    <xf numFmtId="168" fontId="9" fillId="19" borderId="4" xfId="0" applyNumberFormat="1" applyFont="1" applyFill="1" applyBorder="1" applyAlignment="1">
      <alignment horizontal="right"/>
    </xf>
    <xf numFmtId="166" fontId="9" fillId="25" borderId="4" xfId="0" applyNumberFormat="1" applyFont="1" applyFill="1" applyBorder="1"/>
    <xf numFmtId="0" fontId="3" fillId="0" borderId="0" xfId="7" applyFont="1" applyAlignment="1">
      <alignment horizontal="left" indent="3"/>
    </xf>
    <xf numFmtId="0" fontId="3" fillId="0" borderId="0" xfId="7" applyFont="1"/>
    <xf numFmtId="0" fontId="7" fillId="13" borderId="9" xfId="0" applyFont="1" applyFill="1" applyBorder="1" applyAlignment="1"/>
    <xf numFmtId="0" fontId="7" fillId="13" borderId="11" xfId="0" applyFont="1" applyFill="1" applyBorder="1" applyAlignment="1"/>
    <xf numFmtId="0" fontId="7" fillId="13" borderId="10" xfId="0" applyFont="1" applyFill="1" applyBorder="1" applyAlignment="1"/>
    <xf numFmtId="0" fontId="29" fillId="21" borderId="9" xfId="0" applyFont="1" applyFill="1" applyBorder="1" applyAlignment="1"/>
    <xf numFmtId="0" fontId="29" fillId="21" borderId="11" xfId="0" applyFont="1" applyFill="1" applyBorder="1" applyAlignment="1"/>
    <xf numFmtId="9" fontId="6" fillId="0" borderId="0" xfId="0" applyNumberFormat="1" applyFont="1"/>
    <xf numFmtId="0" fontId="7" fillId="9" borderId="9" xfId="0" applyFont="1" applyFill="1" applyBorder="1" applyAlignment="1"/>
    <xf numFmtId="0" fontId="7" fillId="9" borderId="11" xfId="0" applyFont="1" applyFill="1" applyBorder="1" applyAlignment="1"/>
    <xf numFmtId="0" fontId="7" fillId="9" borderId="10" xfId="0" applyFont="1" applyFill="1" applyBorder="1" applyAlignment="1"/>
    <xf numFmtId="0" fontId="15" fillId="8" borderId="9" xfId="0" applyFont="1" applyFill="1" applyBorder="1" applyAlignment="1"/>
    <xf numFmtId="0" fontId="15" fillId="8" borderId="11" xfId="0" applyFont="1" applyFill="1" applyBorder="1" applyAlignment="1"/>
    <xf numFmtId="0" fontId="15" fillId="8" borderId="10" xfId="0" applyFont="1" applyFill="1" applyBorder="1" applyAlignment="1"/>
    <xf numFmtId="169" fontId="8" fillId="24" borderId="4" xfId="1" applyNumberFormat="1" applyFont="1" applyFill="1" applyBorder="1"/>
    <xf numFmtId="0" fontId="6" fillId="0" borderId="0" xfId="0" applyFont="1" applyFill="1"/>
    <xf numFmtId="0" fontId="8" fillId="26" borderId="4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164" fontId="9" fillId="27" borderId="2" xfId="1" applyFont="1" applyFill="1" applyBorder="1"/>
    <xf numFmtId="169" fontId="6" fillId="0" borderId="3" xfId="0" applyNumberFormat="1" applyFont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0" fontId="6" fillId="17" borderId="8" xfId="0" applyFont="1" applyFill="1" applyBorder="1" applyAlignment="1">
      <alignment horizontal="center"/>
    </xf>
    <xf numFmtId="0" fontId="37" fillId="28" borderId="11" xfId="0" applyFont="1" applyFill="1" applyBorder="1" applyAlignment="1">
      <alignment wrapText="1"/>
    </xf>
    <xf numFmtId="0" fontId="37" fillId="28" borderId="10" xfId="0" applyFont="1" applyFill="1" applyBorder="1" applyAlignment="1">
      <alignment wrapText="1"/>
    </xf>
    <xf numFmtId="0" fontId="38" fillId="28" borderId="9" xfId="0" applyFont="1" applyFill="1" applyBorder="1" applyAlignment="1"/>
    <xf numFmtId="0" fontId="38" fillId="28" borderId="11" xfId="0" applyFont="1" applyFill="1" applyBorder="1" applyAlignment="1"/>
    <xf numFmtId="169" fontId="9" fillId="18" borderId="4" xfId="0" applyNumberFormat="1" applyFont="1" applyFill="1" applyBorder="1"/>
    <xf numFmtId="0" fontId="6" fillId="0" borderId="0" xfId="0" applyFont="1" applyAlignment="1">
      <alignment horizontal="left"/>
    </xf>
    <xf numFmtId="0" fontId="7" fillId="16" borderId="21" xfId="0" applyFont="1" applyFill="1" applyBorder="1"/>
    <xf numFmtId="0" fontId="7" fillId="16" borderId="0" xfId="0" applyFont="1" applyFill="1"/>
    <xf numFmtId="0" fontId="2" fillId="0" borderId="0" xfId="9"/>
    <xf numFmtId="0" fontId="2" fillId="0" borderId="0" xfId="9" applyAlignment="1">
      <alignment horizontal="center"/>
    </xf>
    <xf numFmtId="0" fontId="20" fillId="29" borderId="23" xfId="9" applyFont="1" applyFill="1" applyBorder="1" applyAlignment="1">
      <alignment horizontal="center"/>
    </xf>
    <xf numFmtId="0" fontId="2" fillId="29" borderId="23" xfId="9" applyFill="1" applyBorder="1" applyAlignment="1">
      <alignment horizontal="center"/>
    </xf>
    <xf numFmtId="0" fontId="2" fillId="29" borderId="14" xfId="9" applyFill="1" applyBorder="1" applyAlignment="1">
      <alignment horizontal="center"/>
    </xf>
    <xf numFmtId="0" fontId="20" fillId="0" borderId="4" xfId="9" applyFont="1" applyBorder="1" applyAlignment="1">
      <alignment horizontal="center"/>
    </xf>
    <xf numFmtId="0" fontId="34" fillId="6" borderId="4" xfId="9" applyFont="1" applyFill="1" applyBorder="1" applyAlignment="1" applyProtection="1">
      <alignment horizontal="center" vertical="center" wrapText="1"/>
      <protection locked="0"/>
    </xf>
    <xf numFmtId="0" fontId="34" fillId="6" borderId="16" xfId="9" applyFont="1" applyFill="1" applyBorder="1" applyAlignment="1" applyProtection="1">
      <alignment horizontal="center" vertical="center" wrapText="1"/>
      <protection locked="0"/>
    </xf>
    <xf numFmtId="0" fontId="20" fillId="0" borderId="24" xfId="9" applyFont="1" applyBorder="1" applyAlignment="1">
      <alignment horizontal="center"/>
    </xf>
    <xf numFmtId="0" fontId="34" fillId="6" borderId="24" xfId="9" applyFont="1" applyFill="1" applyBorder="1" applyAlignment="1" applyProtection="1">
      <alignment horizontal="center" vertical="center" wrapText="1"/>
      <protection locked="0"/>
    </xf>
    <xf numFmtId="0" fontId="34" fillId="6" borderId="18" xfId="9" applyFont="1" applyFill="1" applyBorder="1" applyAlignment="1" applyProtection="1">
      <alignment horizontal="center" vertical="center" wrapText="1"/>
      <protection locked="0"/>
    </xf>
    <xf numFmtId="0" fontId="33" fillId="24" borderId="4" xfId="9" applyFont="1" applyFill="1" applyBorder="1" applyAlignment="1">
      <alignment horizontal="left" vertical="center" wrapText="1"/>
    </xf>
    <xf numFmtId="0" fontId="33" fillId="24" borderId="20" xfId="9" applyFont="1" applyFill="1" applyBorder="1" applyAlignment="1">
      <alignment horizontal="left" vertical="center" wrapText="1"/>
    </xf>
    <xf numFmtId="0" fontId="2" fillId="6" borderId="19" xfId="9" applyFill="1" applyBorder="1" applyAlignment="1">
      <alignment horizontal="center" vertical="center"/>
    </xf>
    <xf numFmtId="0" fontId="33" fillId="24" borderId="10" xfId="9" applyFont="1" applyFill="1" applyBorder="1" applyAlignment="1">
      <alignment horizontal="left" vertical="center" wrapText="1"/>
    </xf>
    <xf numFmtId="0" fontId="33" fillId="0" borderId="10" xfId="9" applyFont="1" applyBorder="1" applyAlignment="1">
      <alignment horizontal="left" vertical="center"/>
    </xf>
    <xf numFmtId="0" fontId="33" fillId="0" borderId="4" xfId="9" applyFont="1" applyBorder="1" applyAlignment="1">
      <alignment horizontal="left" vertical="center"/>
    </xf>
    <xf numFmtId="0" fontId="33" fillId="24" borderId="19" xfId="9" applyFont="1" applyFill="1" applyBorder="1" applyAlignment="1">
      <alignment horizontal="left" vertical="center" wrapText="1"/>
    </xf>
    <xf numFmtId="0" fontId="33" fillId="24" borderId="4" xfId="9" applyFont="1" applyFill="1" applyBorder="1" applyAlignment="1">
      <alignment horizontal="left" vertical="center"/>
    </xf>
    <xf numFmtId="0" fontId="27" fillId="29" borderId="23" xfId="9" applyFont="1" applyFill="1" applyBorder="1" applyAlignment="1">
      <alignment horizontal="center"/>
    </xf>
    <xf numFmtId="0" fontId="36" fillId="29" borderId="23" xfId="9" applyFont="1" applyFill="1" applyBorder="1" applyAlignment="1">
      <alignment horizontal="center"/>
    </xf>
    <xf numFmtId="0" fontId="36" fillId="29" borderId="14" xfId="9" applyFont="1" applyFill="1" applyBorder="1" applyAlignment="1">
      <alignment horizontal="center"/>
    </xf>
    <xf numFmtId="0" fontId="33" fillId="0" borderId="4" xfId="9" applyFont="1" applyBorder="1" applyAlignment="1">
      <alignment horizontal="left" vertical="center" wrapText="1"/>
    </xf>
    <xf numFmtId="0" fontId="35" fillId="0" borderId="4" xfId="9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39" fillId="14" borderId="4" xfId="0" applyFont="1" applyFill="1" applyBorder="1" applyAlignment="1">
      <alignment vertical="center" wrapText="1"/>
    </xf>
    <xf numFmtId="0" fontId="39" fillId="14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3" borderId="19" xfId="9" applyFill="1" applyBorder="1" applyAlignment="1">
      <alignment horizontal="center" vertical="center"/>
    </xf>
    <xf numFmtId="0" fontId="17" fillId="0" borderId="4" xfId="0" applyFont="1" applyBorder="1" applyAlignment="1">
      <alignment wrapText="1"/>
    </xf>
    <xf numFmtId="0" fontId="39" fillId="30" borderId="19" xfId="0" applyFont="1" applyFill="1" applyBorder="1" applyAlignment="1">
      <alignment vertical="center" wrapText="1"/>
    </xf>
    <xf numFmtId="0" fontId="17" fillId="0" borderId="4" xfId="10" applyFont="1" applyBorder="1" applyAlignment="1">
      <alignment horizontal="left" wrapText="1" indent="2"/>
    </xf>
    <xf numFmtId="0" fontId="42" fillId="0" borderId="4" xfId="0" applyFont="1" applyBorder="1" applyAlignment="1">
      <alignment wrapText="1"/>
    </xf>
    <xf numFmtId="0" fontId="9" fillId="19" borderId="30" xfId="0" applyFont="1" applyFill="1" applyBorder="1" applyAlignment="1">
      <alignment horizontal="center"/>
    </xf>
    <xf numFmtId="0" fontId="17" fillId="0" borderId="0" xfId="0" applyNumberFormat="1" applyFont="1"/>
    <xf numFmtId="170" fontId="17" fillId="0" borderId="0" xfId="0" applyNumberFormat="1" applyFont="1"/>
    <xf numFmtId="0" fontId="41" fillId="4" borderId="9" xfId="0" applyFont="1" applyFill="1" applyBorder="1" applyAlignment="1">
      <alignment vertical="center" wrapText="1"/>
    </xf>
    <xf numFmtId="0" fontId="41" fillId="4" borderId="11" xfId="0" applyFont="1" applyFill="1" applyBorder="1" applyAlignment="1">
      <alignment vertical="center" wrapText="1"/>
    </xf>
    <xf numFmtId="0" fontId="41" fillId="4" borderId="10" xfId="0" applyFont="1" applyFill="1" applyBorder="1" applyAlignment="1">
      <alignment vertical="center" wrapText="1"/>
    </xf>
    <xf numFmtId="0" fontId="41" fillId="4" borderId="9" xfId="0" applyFont="1" applyFill="1" applyBorder="1" applyAlignment="1">
      <alignment vertical="center"/>
    </xf>
    <xf numFmtId="0" fontId="41" fillId="4" borderId="11" xfId="0" applyFont="1" applyFill="1" applyBorder="1" applyAlignment="1">
      <alignment vertical="center"/>
    </xf>
    <xf numFmtId="0" fontId="41" fillId="4" borderId="10" xfId="0" applyFont="1" applyFill="1" applyBorder="1" applyAlignment="1">
      <alignment vertical="center"/>
    </xf>
    <xf numFmtId="0" fontId="15" fillId="8" borderId="9" xfId="0" applyFont="1" applyFill="1" applyBorder="1"/>
    <xf numFmtId="0" fontId="15" fillId="8" borderId="11" xfId="0" applyFont="1" applyFill="1" applyBorder="1"/>
    <xf numFmtId="0" fontId="15" fillId="8" borderId="10" xfId="0" applyFont="1" applyFill="1" applyBorder="1"/>
    <xf numFmtId="0" fontId="7" fillId="9" borderId="12" xfId="0" applyFont="1" applyFill="1" applyBorder="1"/>
    <xf numFmtId="0" fontId="7" fillId="9" borderId="31" xfId="0" applyFont="1" applyFill="1" applyBorder="1"/>
    <xf numFmtId="166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6" fontId="10" fillId="0" borderId="0" xfId="0" applyNumberFormat="1" applyFont="1" applyAlignment="1">
      <alignment horizontal="center"/>
    </xf>
    <xf numFmtId="0" fontId="7" fillId="9" borderId="11" xfId="0" applyFont="1" applyFill="1" applyBorder="1"/>
    <xf numFmtId="0" fontId="7" fillId="9" borderId="10" xfId="0" applyFont="1" applyFill="1" applyBorder="1"/>
    <xf numFmtId="169" fontId="9" fillId="18" borderId="2" xfId="0" applyNumberFormat="1" applyFont="1" applyFill="1" applyBorder="1"/>
    <xf numFmtId="169" fontId="13" fillId="3" borderId="4" xfId="1" applyNumberFormat="1" applyFont="1" applyFill="1" applyBorder="1"/>
    <xf numFmtId="0" fontId="15" fillId="13" borderId="9" xfId="0" applyFont="1" applyFill="1" applyBorder="1" applyAlignment="1"/>
    <xf numFmtId="0" fontId="15" fillId="13" borderId="11" xfId="0" applyFont="1" applyFill="1" applyBorder="1" applyAlignment="1"/>
    <xf numFmtId="0" fontId="15" fillId="13" borderId="10" xfId="0" applyFont="1" applyFill="1" applyBorder="1" applyAlignment="1"/>
    <xf numFmtId="0" fontId="15" fillId="10" borderId="9" xfId="0" applyFont="1" applyFill="1" applyBorder="1" applyAlignment="1"/>
    <xf numFmtId="0" fontId="15" fillId="10" borderId="11" xfId="0" applyFont="1" applyFill="1" applyBorder="1" applyAlignment="1"/>
    <xf numFmtId="0" fontId="15" fillId="10" borderId="10" xfId="0" applyFont="1" applyFill="1" applyBorder="1" applyAlignment="1"/>
    <xf numFmtId="0" fontId="29" fillId="21" borderId="10" xfId="0" applyFont="1" applyFill="1" applyBorder="1" applyAlignment="1"/>
    <xf numFmtId="0" fontId="43" fillId="0" borderId="0" xfId="0" applyFont="1" applyAlignment="1"/>
    <xf numFmtId="0" fontId="46" fillId="0" borderId="0" xfId="0" applyFont="1"/>
    <xf numFmtId="0" fontId="15" fillId="31" borderId="9" xfId="0" applyFont="1" applyFill="1" applyBorder="1"/>
    <xf numFmtId="0" fontId="15" fillId="31" borderId="11" xfId="0" applyFont="1" applyFill="1" applyBorder="1"/>
    <xf numFmtId="169" fontId="9" fillId="0" borderId="30" xfId="0" applyNumberFormat="1" applyFont="1" applyBorder="1" applyAlignment="1">
      <alignment horizontal="center"/>
    </xf>
    <xf numFmtId="0" fontId="15" fillId="31" borderId="11" xfId="0" applyFont="1" applyFill="1" applyBorder="1" applyAlignment="1"/>
    <xf numFmtId="0" fontId="10" fillId="2" borderId="5" xfId="0" applyFont="1" applyFill="1" applyBorder="1" applyAlignment="1">
      <alignment horizontal="right"/>
    </xf>
    <xf numFmtId="166" fontId="6" fillId="18" borderId="4" xfId="0" applyNumberFormat="1" applyFont="1" applyFill="1" applyBorder="1" applyAlignment="1">
      <alignment horizontal="center"/>
    </xf>
    <xf numFmtId="0" fontId="9" fillId="4" borderId="4" xfId="12" applyFont="1" applyFill="1" applyBorder="1" applyAlignment="1">
      <alignment vertical="center"/>
    </xf>
    <xf numFmtId="0" fontId="9" fillId="4" borderId="4" xfId="12" applyFont="1" applyFill="1" applyBorder="1" applyAlignment="1">
      <alignment horizontal="center" vertical="center"/>
    </xf>
    <xf numFmtId="0" fontId="8" fillId="0" borderId="3" xfId="12" applyFont="1" applyFill="1" applyBorder="1" applyAlignment="1"/>
    <xf numFmtId="0" fontId="10" fillId="2" borderId="5" xfId="12" applyFont="1" applyFill="1" applyBorder="1" applyAlignment="1">
      <alignment horizontal="center"/>
    </xf>
    <xf numFmtId="169" fontId="6" fillId="3" borderId="4" xfId="12" applyNumberFormat="1" applyFont="1" applyFill="1" applyBorder="1" applyAlignment="1">
      <alignment horizontal="center"/>
    </xf>
    <xf numFmtId="0" fontId="6" fillId="0" borderId="7" xfId="12" applyFont="1" applyFill="1" applyBorder="1" applyAlignment="1">
      <alignment horizontal="center"/>
    </xf>
    <xf numFmtId="169" fontId="6" fillId="0" borderId="3" xfId="12" applyNumberFormat="1" applyFont="1" applyFill="1" applyBorder="1" applyAlignment="1">
      <alignment horizontal="center"/>
    </xf>
    <xf numFmtId="0" fontId="6" fillId="17" borderId="8" xfId="12" applyFont="1" applyFill="1" applyBorder="1" applyAlignment="1">
      <alignment horizontal="center"/>
    </xf>
    <xf numFmtId="0" fontId="10" fillId="2" borderId="6" xfId="12" applyFont="1" applyFill="1" applyBorder="1" applyAlignment="1">
      <alignment horizontal="center"/>
    </xf>
    <xf numFmtId="0" fontId="0" fillId="0" borderId="1" xfId="12" applyFont="1" applyFill="1" applyBorder="1" applyAlignment="1"/>
    <xf numFmtId="0" fontId="10" fillId="2" borderId="4" xfId="12" applyFont="1" applyFill="1" applyBorder="1" applyAlignment="1">
      <alignment horizontal="right" vertical="center"/>
    </xf>
    <xf numFmtId="0" fontId="10" fillId="2" borderId="5" xfId="12" applyFont="1" applyFill="1" applyBorder="1" applyAlignment="1">
      <alignment horizontal="right" vertical="center"/>
    </xf>
    <xf numFmtId="0" fontId="9" fillId="7" borderId="4" xfId="12" applyFont="1" applyFill="1" applyBorder="1" applyAlignment="1">
      <alignment vertical="center"/>
    </xf>
    <xf numFmtId="0" fontId="9" fillId="7" borderId="9" xfId="12" applyFont="1" applyFill="1" applyBorder="1" applyAlignment="1">
      <alignment vertical="center"/>
    </xf>
    <xf numFmtId="0" fontId="9" fillId="7" borderId="4" xfId="12" applyFont="1" applyFill="1" applyBorder="1" applyAlignment="1">
      <alignment horizontal="center" vertical="center"/>
    </xf>
    <xf numFmtId="0" fontId="9" fillId="0" borderId="0" xfId="12" applyFont="1" applyFill="1" applyBorder="1" applyAlignment="1"/>
    <xf numFmtId="0" fontId="6" fillId="0" borderId="6" xfId="12" applyFont="1" applyFill="1" applyBorder="1" applyAlignment="1"/>
    <xf numFmtId="0" fontId="10" fillId="2" borderId="4" xfId="12" applyFont="1" applyFill="1" applyBorder="1" applyAlignment="1">
      <alignment horizontal="left"/>
    </xf>
    <xf numFmtId="0" fontId="6" fillId="0" borderId="0" xfId="12" applyFont="1" applyFill="1" applyBorder="1" applyAlignment="1"/>
    <xf numFmtId="0" fontId="10" fillId="0" borderId="0" xfId="12" applyFont="1" applyFill="1" applyBorder="1" applyAlignment="1">
      <alignment horizontal="center"/>
    </xf>
    <xf numFmtId="0" fontId="6" fillId="0" borderId="1" xfId="12" applyFont="1" applyFill="1" applyBorder="1" applyAlignment="1"/>
    <xf numFmtId="0" fontId="10" fillId="0" borderId="0" xfId="12" applyFont="1" applyFill="1" applyBorder="1" applyAlignment="1"/>
    <xf numFmtId="0" fontId="9" fillId="11" borderId="4" xfId="12" applyFont="1" applyFill="1" applyBorder="1" applyAlignment="1">
      <alignment vertical="center"/>
    </xf>
    <xf numFmtId="0" fontId="9" fillId="11" borderId="4" xfId="12" applyFont="1" applyFill="1" applyBorder="1" applyAlignment="1">
      <alignment horizontal="center" vertical="center"/>
    </xf>
    <xf numFmtId="166" fontId="6" fillId="0" borderId="4" xfId="12" applyNumberFormat="1" applyFont="1" applyFill="1" applyBorder="1" applyAlignment="1">
      <alignment horizontal="center"/>
    </xf>
    <xf numFmtId="0" fontId="10" fillId="2" borderId="4" xfId="12" applyFont="1" applyFill="1" applyBorder="1" applyAlignment="1"/>
    <xf numFmtId="0" fontId="8" fillId="0" borderId="0" xfId="12" applyFont="1" applyFill="1" applyBorder="1" applyAlignment="1"/>
    <xf numFmtId="0" fontId="9" fillId="26" borderId="4" xfId="12" applyFont="1" applyFill="1" applyBorder="1" applyAlignment="1">
      <alignment vertical="center"/>
    </xf>
    <xf numFmtId="0" fontId="9" fillId="26" borderId="4" xfId="12" applyFont="1" applyFill="1" applyBorder="1" applyAlignment="1">
      <alignment horizontal="center" vertical="center"/>
    </xf>
    <xf numFmtId="0" fontId="0" fillId="0" borderId="0" xfId="12" applyFont="1" applyFill="1" applyBorder="1" applyAlignment="1"/>
    <xf numFmtId="0" fontId="6" fillId="0" borderId="3" xfId="12" applyFont="1" applyFill="1" applyBorder="1" applyAlignment="1"/>
    <xf numFmtId="0" fontId="6" fillId="2" borderId="6" xfId="12" applyFont="1" applyFill="1" applyBorder="1" applyAlignment="1">
      <alignment horizontal="center"/>
    </xf>
    <xf numFmtId="0" fontId="9" fillId="0" borderId="3" xfId="12" applyFont="1" applyFill="1" applyBorder="1" applyAlignment="1"/>
    <xf numFmtId="0" fontId="8" fillId="7" borderId="4" xfId="12" applyFont="1" applyFill="1" applyBorder="1" applyAlignment="1">
      <alignment vertical="center"/>
    </xf>
    <xf numFmtId="0" fontId="9" fillId="7" borderId="9" xfId="12" applyFont="1" applyFill="1" applyBorder="1" applyAlignment="1">
      <alignment horizontal="left" vertical="center"/>
    </xf>
    <xf numFmtId="0" fontId="6" fillId="0" borderId="0" xfId="12" applyFont="1" applyFill="1" applyBorder="1" applyAlignment="1">
      <alignment horizontal="center"/>
    </xf>
    <xf numFmtId="0" fontId="6" fillId="0" borderId="6" xfId="12" quotePrefix="1" applyFont="1" applyFill="1" applyBorder="1" applyAlignment="1"/>
    <xf numFmtId="0" fontId="0" fillId="0" borderId="19" xfId="12" applyFont="1" applyFill="1" applyBorder="1" applyAlignment="1"/>
    <xf numFmtId="0" fontId="10" fillId="23" borderId="20" xfId="12" applyFont="1" applyFill="1" applyBorder="1" applyAlignment="1"/>
    <xf numFmtId="169" fontId="13" fillId="3" borderId="4" xfId="12" applyNumberFormat="1" applyFont="1" applyFill="1" applyBorder="1" applyAlignment="1">
      <alignment vertical="center"/>
    </xf>
    <xf numFmtId="0" fontId="0" fillId="0" borderId="20" xfId="12" applyFont="1" applyFill="1" applyBorder="1" applyAlignment="1"/>
    <xf numFmtId="169" fontId="8" fillId="24" borderId="4" xfId="12" applyNumberFormat="1" applyFont="1" applyFill="1" applyBorder="1" applyAlignment="1"/>
    <xf numFmtId="169" fontId="13" fillId="3" borderId="4" xfId="12" applyNumberFormat="1" applyFont="1" applyFill="1" applyBorder="1" applyAlignment="1"/>
    <xf numFmtId="0" fontId="6" fillId="22" borderId="12" xfId="0" applyFont="1" applyFill="1" applyBorder="1" applyAlignment="1">
      <alignment horizontal="left" vertical="center" wrapText="1"/>
    </xf>
    <xf numFmtId="0" fontId="6" fillId="22" borderId="21" xfId="0" applyFont="1" applyFill="1" applyBorder="1" applyAlignment="1">
      <alignment horizontal="left" vertical="center" wrapText="1"/>
    </xf>
    <xf numFmtId="0" fontId="6" fillId="22" borderId="22" xfId="0" applyFont="1" applyFill="1" applyBorder="1" applyAlignment="1">
      <alignment horizontal="left" vertical="center" wrapText="1"/>
    </xf>
    <xf numFmtId="0" fontId="6" fillId="22" borderId="19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6" fillId="24" borderId="12" xfId="0" applyFont="1" applyFill="1" applyBorder="1" applyAlignment="1">
      <alignment vertical="center" wrapText="1"/>
    </xf>
    <xf numFmtId="0" fontId="6" fillId="24" borderId="29" xfId="0" applyFont="1" applyFill="1" applyBorder="1" applyAlignment="1">
      <alignment vertical="center" wrapText="1"/>
    </xf>
    <xf numFmtId="0" fontId="6" fillId="24" borderId="4" xfId="0" applyFont="1" applyFill="1" applyBorder="1" applyAlignment="1">
      <alignment vertical="center" wrapText="1"/>
    </xf>
    <xf numFmtId="0" fontId="7" fillId="20" borderId="9" xfId="0" applyFont="1" applyFill="1" applyBorder="1" applyAlignment="1"/>
    <xf numFmtId="0" fontId="7" fillId="20" borderId="11" xfId="0" applyFont="1" applyFill="1" applyBorder="1" applyAlignment="1"/>
    <xf numFmtId="0" fontId="7" fillId="20" borderId="10" xfId="0" applyFont="1" applyFill="1" applyBorder="1" applyAlignment="1"/>
    <xf numFmtId="0" fontId="20" fillId="29" borderId="13" xfId="9" applyFont="1" applyFill="1" applyBorder="1" applyAlignment="1">
      <alignment horizontal="left" vertical="center"/>
    </xf>
    <xf numFmtId="0" fontId="20" fillId="29" borderId="15" xfId="9" applyFont="1" applyFill="1" applyBorder="1" applyAlignment="1">
      <alignment horizontal="left" vertical="center"/>
    </xf>
    <xf numFmtId="0" fontId="20" fillId="29" borderId="25" xfId="9" applyFont="1" applyFill="1" applyBorder="1" applyAlignment="1">
      <alignment horizontal="left" vertical="center"/>
    </xf>
    <xf numFmtId="0" fontId="33" fillId="24" borderId="4" xfId="9" applyFont="1" applyFill="1" applyBorder="1" applyAlignment="1">
      <alignment horizontal="left" vertical="center" wrapText="1"/>
    </xf>
    <xf numFmtId="0" fontId="20" fillId="29" borderId="27" xfId="9" applyFont="1" applyFill="1" applyBorder="1" applyAlignment="1">
      <alignment horizontal="left" vertical="center"/>
    </xf>
    <xf numFmtId="0" fontId="20" fillId="29" borderId="26" xfId="9" applyFont="1" applyFill="1" applyBorder="1" applyAlignment="1">
      <alignment horizontal="left" vertical="center"/>
    </xf>
    <xf numFmtId="0" fontId="20" fillId="29" borderId="28" xfId="9" applyFont="1" applyFill="1" applyBorder="1" applyAlignment="1">
      <alignment horizontal="left" vertical="center"/>
    </xf>
    <xf numFmtId="0" fontId="27" fillId="29" borderId="27" xfId="9" applyFont="1" applyFill="1" applyBorder="1" applyAlignment="1">
      <alignment horizontal="left" vertical="center"/>
    </xf>
    <xf numFmtId="0" fontId="27" fillId="29" borderId="26" xfId="9" applyFont="1" applyFill="1" applyBorder="1" applyAlignment="1">
      <alignment horizontal="left" vertical="center"/>
    </xf>
    <xf numFmtId="0" fontId="27" fillId="29" borderId="28" xfId="9" applyFont="1" applyFill="1" applyBorder="1" applyAlignment="1">
      <alignment horizontal="left" vertical="center"/>
    </xf>
    <xf numFmtId="0" fontId="33" fillId="0" borderId="4" xfId="9" applyFont="1" applyBorder="1" applyAlignment="1">
      <alignment horizontal="left" vertical="center" wrapText="1"/>
    </xf>
    <xf numFmtId="0" fontId="20" fillId="29" borderId="17" xfId="9" applyFont="1" applyFill="1" applyBorder="1" applyAlignment="1">
      <alignment horizontal="left" vertical="center"/>
    </xf>
    <xf numFmtId="0" fontId="39" fillId="0" borderId="2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14" borderId="11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</cellXfs>
  <cellStyles count="13">
    <cellStyle name="Comma" xfId="4" builtinId="3"/>
    <cellStyle name="Currency" xfId="1" builtinId="4"/>
    <cellStyle name="DoNotTranslate" xfId="12" xr:uid="{2F9CE896-714F-4BC9-97C8-0C6D61C0A4C6}"/>
    <cellStyle name="Hyperlink" xfId="6" builtinId="8"/>
    <cellStyle name="N0 2 2 2 2 2" xfId="2" xr:uid="{00000000-0005-0000-0000-000003000000}"/>
    <cellStyle name="Normal" xfId="0" builtinId="0"/>
    <cellStyle name="Normal 2" xfId="3" xr:uid="{00000000-0005-0000-0000-000005000000}"/>
    <cellStyle name="Normal 2 2" xfId="7" xr:uid="{DF24B93F-8D9C-453B-83A7-84DF2D56575F}"/>
    <cellStyle name="Normal 3" xfId="8" xr:uid="{0A3E0429-5D86-4FF1-9C54-2FD9ABB4BD55}"/>
    <cellStyle name="Normal 3 2" xfId="9" xr:uid="{E3FF298F-F789-4DB5-B93C-DD539AC496DC}"/>
    <cellStyle name="Normal 3 2 2" xfId="11" xr:uid="{EC6D220E-6FB4-4189-BC46-A2360224C640}"/>
    <cellStyle name="Normal 4" xfId="10" xr:uid="{6AB1D70F-C2D5-44AE-90FE-EB71A88CC697}"/>
    <cellStyle name="Percent" xfId="5" builtinId="5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F6DE4-97D0-4102-8C6B-DF33C49D7134}">
  <sheetPr>
    <tabColor theme="1"/>
    <pageSetUpPr fitToPage="1"/>
  </sheetPr>
  <dimension ref="A1:D18"/>
  <sheetViews>
    <sheetView zoomScale="80" zoomScaleNormal="80" workbookViewId="0">
      <selection activeCell="A24" sqref="A24"/>
    </sheetView>
  </sheetViews>
  <sheetFormatPr defaultColWidth="11.5703125" defaultRowHeight="12.75" x14ac:dyDescent="0.2"/>
  <cols>
    <col min="1" max="1" width="46.7109375" style="51" customWidth="1"/>
    <col min="2" max="2" width="126.7109375" style="51" customWidth="1"/>
    <col min="3" max="16384" width="11.5703125" style="51"/>
  </cols>
  <sheetData>
    <row r="1" spans="1:4" ht="15" x14ac:dyDescent="0.2">
      <c r="A1" s="50" t="s">
        <v>104</v>
      </c>
      <c r="B1" s="51" t="s">
        <v>105</v>
      </c>
      <c r="C1" s="52"/>
      <c r="D1" s="52"/>
    </row>
    <row r="2" spans="1:4" ht="15" x14ac:dyDescent="0.2">
      <c r="A2" s="51" t="s">
        <v>106</v>
      </c>
      <c r="C2" s="52"/>
      <c r="D2" s="52"/>
    </row>
    <row r="3" spans="1:4" ht="15" x14ac:dyDescent="0.2">
      <c r="A3" s="51" t="s">
        <v>107</v>
      </c>
      <c r="C3" s="52"/>
      <c r="D3" s="52"/>
    </row>
    <row r="4" spans="1:4" ht="15" x14ac:dyDescent="0.2">
      <c r="A4" s="51" t="s">
        <v>108</v>
      </c>
      <c r="C4" s="52"/>
      <c r="D4" s="52"/>
    </row>
    <row r="5" spans="1:4" ht="15" x14ac:dyDescent="0.2">
      <c r="A5" s="51" t="s">
        <v>109</v>
      </c>
      <c r="C5" s="52"/>
      <c r="D5" s="52"/>
    </row>
    <row r="6" spans="1:4" ht="15" x14ac:dyDescent="0.2">
      <c r="A6" s="51" t="s">
        <v>110</v>
      </c>
      <c r="C6" s="52"/>
      <c r="D6" s="52"/>
    </row>
    <row r="7" spans="1:4" ht="15" x14ac:dyDescent="0.2">
      <c r="A7" s="51" t="s">
        <v>339</v>
      </c>
      <c r="C7" s="52"/>
      <c r="D7" s="52"/>
    </row>
    <row r="8" spans="1:4" ht="15" x14ac:dyDescent="0.2">
      <c r="A8" s="51" t="s">
        <v>111</v>
      </c>
      <c r="C8" s="52"/>
      <c r="D8" s="52"/>
    </row>
    <row r="9" spans="1:4" ht="15" x14ac:dyDescent="0.2">
      <c r="A9" s="51" t="s">
        <v>338</v>
      </c>
      <c r="C9" s="52"/>
      <c r="D9" s="52"/>
    </row>
    <row r="10" spans="1:4" ht="22.7" customHeight="1" thickBot="1" x14ac:dyDescent="0.25">
      <c r="A10" s="52"/>
      <c r="C10" s="52"/>
      <c r="D10" s="52"/>
    </row>
    <row r="11" spans="1:4" ht="22.7" customHeight="1" x14ac:dyDescent="0.2">
      <c r="A11" s="53" t="s">
        <v>112</v>
      </c>
      <c r="B11" s="54"/>
      <c r="C11" s="52"/>
      <c r="D11" s="52"/>
    </row>
    <row r="12" spans="1:4" ht="22.7" customHeight="1" x14ac:dyDescent="0.2">
      <c r="A12" s="55" t="s">
        <v>113</v>
      </c>
      <c r="B12" s="56"/>
      <c r="C12" s="52"/>
      <c r="D12" s="52"/>
    </row>
    <row r="13" spans="1:4" ht="22.7" customHeight="1" x14ac:dyDescent="0.2">
      <c r="A13" s="57" t="s">
        <v>114</v>
      </c>
      <c r="B13" s="58"/>
      <c r="C13" s="52"/>
      <c r="D13" s="52"/>
    </row>
    <row r="14" spans="1:4" ht="22.7" customHeight="1" x14ac:dyDescent="0.2">
      <c r="A14" s="55" t="s">
        <v>115</v>
      </c>
      <c r="B14" s="56"/>
      <c r="C14" s="52"/>
      <c r="D14" s="52"/>
    </row>
    <row r="15" spans="1:4" ht="22.7" customHeight="1" x14ac:dyDescent="0.2">
      <c r="A15" s="55" t="s">
        <v>116</v>
      </c>
      <c r="B15" s="56"/>
      <c r="C15" s="52"/>
      <c r="D15" s="52"/>
    </row>
    <row r="16" spans="1:4" ht="22.7" customHeight="1" x14ac:dyDescent="0.2">
      <c r="A16" s="55" t="s">
        <v>117</v>
      </c>
      <c r="B16" s="56"/>
      <c r="C16" s="52"/>
      <c r="D16" s="52"/>
    </row>
    <row r="17" spans="1:2" ht="15" thickBot="1" x14ac:dyDescent="0.25">
      <c r="A17" s="59" t="s">
        <v>118</v>
      </c>
      <c r="B17" s="60"/>
    </row>
    <row r="18" spans="1:2" x14ac:dyDescent="0.2">
      <c r="B18" s="61"/>
    </row>
  </sheetData>
  <sheetProtection selectLockedCells="1" selectUnlockedCells="1"/>
  <pageMargins left="0.23622047244094491" right="0.23622047244094491" top="0.74803149606299213" bottom="0.74803149606299213" header="0.31496062992125984" footer="0.31496062992125984"/>
  <pageSetup paperSize="9" scale="65" firstPageNumber="0" fitToHeight="0" orientation="landscape" horizontalDpi="300" verticalDpi="300" r:id="rId1"/>
  <headerFooter>
    <oddHeader>&amp;L&amp;F&amp;C&amp;A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289B4-3FAF-40D8-BA34-97E5702D5630}">
  <sheetPr>
    <tabColor theme="4"/>
    <pageSetUpPr fitToPage="1"/>
  </sheetPr>
  <dimension ref="A1:V48"/>
  <sheetViews>
    <sheetView zoomScale="80" zoomScaleNormal="80" workbookViewId="0"/>
  </sheetViews>
  <sheetFormatPr defaultColWidth="8.85546875" defaultRowHeight="15" x14ac:dyDescent="0.25"/>
  <cols>
    <col min="1" max="1" width="60.7109375" style="130" customWidth="1"/>
    <col min="2" max="2" width="62.28515625" style="130" bestFit="1" customWidth="1"/>
    <col min="3" max="4" width="21.7109375" style="130" customWidth="1"/>
    <col min="5" max="13" width="8.85546875" style="130"/>
    <col min="14" max="14" width="8.85546875" style="130" customWidth="1"/>
    <col min="15" max="21" width="8.85546875" style="130"/>
    <col min="22" max="22" width="0" style="130" hidden="1" customWidth="1"/>
    <col min="23" max="16384" width="8.85546875" style="130"/>
  </cols>
  <sheetData>
    <row r="1" spans="1:22" ht="15.75" x14ac:dyDescent="0.25">
      <c r="A1" s="128" t="s">
        <v>260</v>
      </c>
      <c r="B1" s="129"/>
      <c r="C1" s="129"/>
      <c r="D1" s="129"/>
      <c r="V1" s="130" t="s">
        <v>102</v>
      </c>
    </row>
    <row r="2" spans="1:22" x14ac:dyDescent="0.25">
      <c r="B2" s="131"/>
      <c r="C2" s="131"/>
      <c r="V2" s="130" t="s">
        <v>99</v>
      </c>
    </row>
    <row r="3" spans="1:22" ht="15.75" thickBot="1" x14ac:dyDescent="0.3">
      <c r="A3" s="130" t="s">
        <v>261</v>
      </c>
    </row>
    <row r="4" spans="1:22" x14ac:dyDescent="0.25">
      <c r="A4" s="260" t="s">
        <v>262</v>
      </c>
      <c r="B4" s="132"/>
      <c r="C4" s="133" t="s">
        <v>263</v>
      </c>
      <c r="D4" s="134" t="s">
        <v>264</v>
      </c>
    </row>
    <row r="5" spans="1:22" x14ac:dyDescent="0.25">
      <c r="A5" s="261"/>
      <c r="B5" s="135" t="s">
        <v>265</v>
      </c>
      <c r="C5" s="136" t="s">
        <v>266</v>
      </c>
      <c r="D5" s="137" t="s">
        <v>266</v>
      </c>
    </row>
    <row r="6" spans="1:22" ht="15.75" thickBot="1" x14ac:dyDescent="0.3">
      <c r="A6" s="262"/>
      <c r="B6" s="138" t="s">
        <v>267</v>
      </c>
      <c r="C6" s="139" t="s">
        <v>268</v>
      </c>
      <c r="D6" s="140" t="s">
        <v>268</v>
      </c>
    </row>
    <row r="7" spans="1:22" x14ac:dyDescent="0.25">
      <c r="A7" s="141" t="s">
        <v>269</v>
      </c>
      <c r="B7" s="142" t="s">
        <v>270</v>
      </c>
      <c r="C7" s="143"/>
      <c r="D7" s="143"/>
    </row>
    <row r="8" spans="1:22" x14ac:dyDescent="0.25">
      <c r="A8" s="263" t="s">
        <v>271</v>
      </c>
      <c r="B8" s="144" t="s">
        <v>272</v>
      </c>
      <c r="C8" s="143"/>
      <c r="D8" s="143"/>
    </row>
    <row r="9" spans="1:22" ht="15.6" customHeight="1" x14ac:dyDescent="0.25">
      <c r="A9" s="263"/>
      <c r="B9" s="144" t="s">
        <v>273</v>
      </c>
      <c r="C9" s="143"/>
      <c r="D9" s="143"/>
    </row>
    <row r="10" spans="1:22" x14ac:dyDescent="0.25">
      <c r="A10" s="263"/>
      <c r="B10" s="144" t="s">
        <v>274</v>
      </c>
      <c r="C10" s="143"/>
      <c r="D10" s="143"/>
    </row>
    <row r="11" spans="1:22" x14ac:dyDescent="0.25">
      <c r="A11" s="270" t="s">
        <v>275</v>
      </c>
      <c r="B11" s="145" t="s">
        <v>276</v>
      </c>
      <c r="C11" s="143"/>
      <c r="D11" s="143"/>
    </row>
    <row r="12" spans="1:22" x14ac:dyDescent="0.25">
      <c r="A12" s="270"/>
      <c r="B12" s="145" t="s">
        <v>277</v>
      </c>
      <c r="C12" s="143"/>
      <c r="D12" s="143"/>
    </row>
    <row r="13" spans="1:22" x14ac:dyDescent="0.25">
      <c r="A13" s="270"/>
      <c r="B13" s="146" t="s">
        <v>278</v>
      </c>
      <c r="C13" s="143"/>
      <c r="D13" s="143"/>
    </row>
    <row r="14" spans="1:22" ht="15.75" thickBot="1" x14ac:dyDescent="0.3"/>
    <row r="15" spans="1:22" x14ac:dyDescent="0.25">
      <c r="A15" s="264" t="s">
        <v>279</v>
      </c>
      <c r="B15" s="132"/>
      <c r="C15" s="133" t="s">
        <v>263</v>
      </c>
      <c r="D15" s="134" t="s">
        <v>280</v>
      </c>
    </row>
    <row r="16" spans="1:22" x14ac:dyDescent="0.25">
      <c r="A16" s="265"/>
      <c r="B16" s="135" t="s">
        <v>265</v>
      </c>
      <c r="C16" s="136" t="s">
        <v>266</v>
      </c>
      <c r="D16" s="137" t="s">
        <v>266</v>
      </c>
    </row>
    <row r="17" spans="1:4" ht="15.75" thickBot="1" x14ac:dyDescent="0.3">
      <c r="A17" s="266"/>
      <c r="B17" s="138" t="s">
        <v>267</v>
      </c>
      <c r="C17" s="139" t="s">
        <v>268</v>
      </c>
      <c r="D17" s="140" t="s">
        <v>268</v>
      </c>
    </row>
    <row r="18" spans="1:4" x14ac:dyDescent="0.25">
      <c r="A18" s="147" t="s">
        <v>269</v>
      </c>
      <c r="B18" s="147" t="s">
        <v>270</v>
      </c>
      <c r="C18" s="143"/>
      <c r="D18" s="143"/>
    </row>
    <row r="19" spans="1:4" x14ac:dyDescent="0.25">
      <c r="A19" s="263" t="s">
        <v>271</v>
      </c>
      <c r="B19" s="141" t="s">
        <v>281</v>
      </c>
      <c r="C19" s="143"/>
      <c r="D19" s="143"/>
    </row>
    <row r="20" spans="1:4" ht="15.6" customHeight="1" x14ac:dyDescent="0.25">
      <c r="A20" s="263"/>
      <c r="B20" s="141" t="s">
        <v>272</v>
      </c>
      <c r="C20" s="143"/>
      <c r="D20" s="143"/>
    </row>
    <row r="21" spans="1:4" x14ac:dyDescent="0.25">
      <c r="A21" s="263"/>
      <c r="B21" s="141" t="s">
        <v>282</v>
      </c>
      <c r="C21" s="143"/>
      <c r="D21" s="143"/>
    </row>
    <row r="22" spans="1:4" x14ac:dyDescent="0.25">
      <c r="A22" s="263" t="s">
        <v>275</v>
      </c>
      <c r="B22" s="148" t="s">
        <v>276</v>
      </c>
      <c r="C22" s="143"/>
      <c r="D22" s="143"/>
    </row>
    <row r="23" spans="1:4" x14ac:dyDescent="0.25">
      <c r="A23" s="263"/>
      <c r="B23" s="148" t="s">
        <v>277</v>
      </c>
      <c r="C23" s="143"/>
      <c r="D23" s="143"/>
    </row>
    <row r="24" spans="1:4" x14ac:dyDescent="0.25">
      <c r="A24" s="263"/>
      <c r="B24" s="148" t="s">
        <v>278</v>
      </c>
      <c r="C24" s="143"/>
      <c r="D24" s="143"/>
    </row>
    <row r="25" spans="1:4" ht="15.75" thickBot="1" x14ac:dyDescent="0.3"/>
    <row r="26" spans="1:4" x14ac:dyDescent="0.25">
      <c r="A26" s="267" t="s">
        <v>283</v>
      </c>
      <c r="B26" s="149"/>
      <c r="C26" s="150" t="s">
        <v>263</v>
      </c>
      <c r="D26" s="151" t="s">
        <v>280</v>
      </c>
    </row>
    <row r="27" spans="1:4" x14ac:dyDescent="0.25">
      <c r="A27" s="268"/>
      <c r="B27" s="135" t="s">
        <v>265</v>
      </c>
      <c r="C27" s="136" t="s">
        <v>266</v>
      </c>
      <c r="D27" s="137" t="s">
        <v>266</v>
      </c>
    </row>
    <row r="28" spans="1:4" ht="15.75" thickBot="1" x14ac:dyDescent="0.3">
      <c r="A28" s="269"/>
      <c r="B28" s="138" t="s">
        <v>267</v>
      </c>
      <c r="C28" s="139" t="s">
        <v>268</v>
      </c>
      <c r="D28" s="140" t="s">
        <v>268</v>
      </c>
    </row>
    <row r="29" spans="1:4" x14ac:dyDescent="0.25">
      <c r="A29" s="147" t="s">
        <v>269</v>
      </c>
      <c r="B29" s="147" t="s">
        <v>284</v>
      </c>
      <c r="C29" s="143"/>
      <c r="D29" s="143"/>
    </row>
    <row r="30" spans="1:4" x14ac:dyDescent="0.25">
      <c r="A30" s="152" t="s">
        <v>285</v>
      </c>
      <c r="B30" s="153" t="s">
        <v>286</v>
      </c>
      <c r="C30" s="143"/>
      <c r="D30" s="143"/>
    </row>
    <row r="31" spans="1:4" ht="15.6" customHeight="1" x14ac:dyDescent="0.25">
      <c r="A31" s="263" t="s">
        <v>271</v>
      </c>
      <c r="B31" s="141" t="s">
        <v>281</v>
      </c>
      <c r="C31" s="143"/>
      <c r="D31" s="143"/>
    </row>
    <row r="32" spans="1:4" x14ac:dyDescent="0.25">
      <c r="A32" s="263"/>
      <c r="B32" s="141" t="s">
        <v>272</v>
      </c>
      <c r="C32" s="143"/>
      <c r="D32" s="143"/>
    </row>
    <row r="33" spans="1:4" x14ac:dyDescent="0.25">
      <c r="A33" s="263"/>
      <c r="B33" s="141" t="s">
        <v>282</v>
      </c>
      <c r="C33" s="143"/>
      <c r="D33" s="143"/>
    </row>
    <row r="34" spans="1:4" x14ac:dyDescent="0.25">
      <c r="A34" s="263" t="s">
        <v>275</v>
      </c>
      <c r="B34" s="148" t="s">
        <v>276</v>
      </c>
      <c r="C34" s="143"/>
      <c r="D34" s="143"/>
    </row>
    <row r="35" spans="1:4" x14ac:dyDescent="0.25">
      <c r="A35" s="263"/>
      <c r="B35" s="148" t="s">
        <v>277</v>
      </c>
      <c r="C35" s="143"/>
      <c r="D35" s="143"/>
    </row>
    <row r="36" spans="1:4" x14ac:dyDescent="0.25">
      <c r="A36" s="263"/>
      <c r="B36" s="148" t="s">
        <v>278</v>
      </c>
      <c r="C36" s="143"/>
      <c r="D36" s="143"/>
    </row>
    <row r="37" spans="1:4" ht="15.75" thickBot="1" x14ac:dyDescent="0.3"/>
    <row r="38" spans="1:4" x14ac:dyDescent="0.25">
      <c r="A38" s="260" t="s">
        <v>287</v>
      </c>
      <c r="B38" s="132"/>
      <c r="C38" s="133" t="s">
        <v>263</v>
      </c>
      <c r="D38" s="134" t="s">
        <v>280</v>
      </c>
    </row>
    <row r="39" spans="1:4" x14ac:dyDescent="0.25">
      <c r="A39" s="261"/>
      <c r="B39" s="135" t="s">
        <v>265</v>
      </c>
      <c r="C39" s="136" t="s">
        <v>266</v>
      </c>
      <c r="D39" s="137" t="s">
        <v>266</v>
      </c>
    </row>
    <row r="40" spans="1:4" ht="15.75" thickBot="1" x14ac:dyDescent="0.3">
      <c r="A40" s="271"/>
      <c r="B40" s="138" t="s">
        <v>267</v>
      </c>
      <c r="C40" s="139" t="s">
        <v>268</v>
      </c>
      <c r="D40" s="140" t="s">
        <v>268</v>
      </c>
    </row>
    <row r="41" spans="1:4" x14ac:dyDescent="0.25">
      <c r="A41" s="147" t="s">
        <v>269</v>
      </c>
      <c r="B41" s="147" t="s">
        <v>270</v>
      </c>
      <c r="C41" s="143"/>
      <c r="D41" s="143"/>
    </row>
    <row r="42" spans="1:4" x14ac:dyDescent="0.25">
      <c r="A42" s="152" t="s">
        <v>285</v>
      </c>
      <c r="B42" s="153" t="s">
        <v>288</v>
      </c>
      <c r="C42" s="143"/>
      <c r="D42" s="143"/>
    </row>
    <row r="43" spans="1:4" ht="15.6" customHeight="1" x14ac:dyDescent="0.25">
      <c r="A43" s="263" t="s">
        <v>271</v>
      </c>
      <c r="B43" s="141" t="s">
        <v>282</v>
      </c>
      <c r="C43" s="143"/>
      <c r="D43" s="143"/>
    </row>
    <row r="44" spans="1:4" x14ac:dyDescent="0.25">
      <c r="A44" s="263"/>
      <c r="B44" s="141" t="s">
        <v>289</v>
      </c>
      <c r="C44" s="143"/>
      <c r="D44" s="143"/>
    </row>
    <row r="45" spans="1:4" x14ac:dyDescent="0.25">
      <c r="A45" s="263"/>
      <c r="B45" s="141" t="s">
        <v>290</v>
      </c>
      <c r="C45" s="143"/>
      <c r="D45" s="143"/>
    </row>
    <row r="46" spans="1:4" x14ac:dyDescent="0.25">
      <c r="A46" s="263" t="s">
        <v>275</v>
      </c>
      <c r="B46" s="148" t="s">
        <v>276</v>
      </c>
      <c r="C46" s="143"/>
      <c r="D46" s="143"/>
    </row>
    <row r="47" spans="1:4" x14ac:dyDescent="0.25">
      <c r="A47" s="263"/>
      <c r="B47" s="148" t="s">
        <v>277</v>
      </c>
      <c r="C47" s="143"/>
      <c r="D47" s="143"/>
    </row>
    <row r="48" spans="1:4" x14ac:dyDescent="0.25">
      <c r="A48" s="263"/>
      <c r="B48" s="148" t="s">
        <v>278</v>
      </c>
      <c r="C48" s="143"/>
      <c r="D48" s="143"/>
    </row>
  </sheetData>
  <mergeCells count="12">
    <mergeCell ref="A26:A28"/>
    <mergeCell ref="A11:A13"/>
    <mergeCell ref="A46:A48"/>
    <mergeCell ref="A31:A33"/>
    <mergeCell ref="A34:A36"/>
    <mergeCell ref="A38:A40"/>
    <mergeCell ref="A43:A45"/>
    <mergeCell ref="A4:A6"/>
    <mergeCell ref="A8:A10"/>
    <mergeCell ref="A15:A17"/>
    <mergeCell ref="A19:A21"/>
    <mergeCell ref="A22:A24"/>
  </mergeCells>
  <dataValidations count="1">
    <dataValidation type="list" allowBlank="1" showInputMessage="1" showErrorMessage="1" sqref="C29:D36 C18:D24 C7:D13 C41:D48" xr:uid="{9A4DD70B-9CF3-4AC8-9151-E793CC63565E}">
      <formula1>$V$1:$V$2</formula1>
    </dataValidation>
  </dataValidations>
  <pageMargins left="0.25" right="0.25" top="0.75" bottom="0.75" header="0.3" footer="0.3"/>
  <pageSetup paperSize="8" scale="46" orientation="portrait" r:id="rId1"/>
  <headerFooter>
    <oddFooter>&amp;L&amp;A&amp;R&amp;F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76B2B06-F0D4-4B64-8C73-85A52B867B77}">
            <xm:f>NOT(ISERROR(SEARCH($V$2,C7)))</xm:f>
            <xm:f>$V$2</xm:f>
            <x14:dxf>
              <fill>
                <patternFill>
                  <bgColor theme="7" tint="0.39994506668294322"/>
                </patternFill>
              </fill>
            </x14:dxf>
          </x14:cfRule>
          <xm:sqref>C7:D13 C18:D24 C29:D36 C41:D48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D7D31"/>
    <pageSetUpPr fitToPage="1"/>
  </sheetPr>
  <dimension ref="A1:N25"/>
  <sheetViews>
    <sheetView tabSelected="1" zoomScale="80" zoomScaleNormal="80" workbookViewId="0">
      <selection activeCell="N32" sqref="N32"/>
    </sheetView>
  </sheetViews>
  <sheetFormatPr defaultColWidth="11.5703125" defaultRowHeight="12.75" x14ac:dyDescent="0.2"/>
  <cols>
    <col min="1" max="1" width="31.42578125" style="25" customWidth="1"/>
    <col min="2" max="2" width="25.7109375" style="25" customWidth="1"/>
    <col min="3" max="3" width="22" style="29" customWidth="1"/>
    <col min="4" max="9" width="10.7109375" style="29" customWidth="1"/>
    <col min="10" max="16384" width="11.5703125" style="25"/>
  </cols>
  <sheetData>
    <row r="1" spans="1:14" ht="15.75" customHeight="1" x14ac:dyDescent="0.25">
      <c r="A1" s="105" t="s">
        <v>291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97"/>
    </row>
    <row r="2" spans="1:14" x14ac:dyDescent="0.2">
      <c r="A2" s="1"/>
      <c r="B2" s="1"/>
      <c r="C2" s="2"/>
      <c r="D2" s="2"/>
      <c r="E2" s="2"/>
      <c r="F2" s="2"/>
      <c r="G2" s="2"/>
      <c r="H2" s="2"/>
      <c r="I2" s="2"/>
    </row>
    <row r="3" spans="1:14" ht="36" x14ac:dyDescent="0.2">
      <c r="A3" s="17" t="s">
        <v>292</v>
      </c>
      <c r="B3" s="18" t="s">
        <v>183</v>
      </c>
      <c r="C3" s="27" t="s">
        <v>293</v>
      </c>
      <c r="D3" s="27" t="s">
        <v>294</v>
      </c>
      <c r="E3" s="27" t="s">
        <v>295</v>
      </c>
      <c r="F3" s="27" t="s">
        <v>296</v>
      </c>
      <c r="G3" s="27" t="s">
        <v>297</v>
      </c>
      <c r="H3" s="27" t="s">
        <v>298</v>
      </c>
      <c r="I3" s="27" t="s">
        <v>299</v>
      </c>
      <c r="J3" s="27" t="s">
        <v>300</v>
      </c>
      <c r="K3" s="27" t="s">
        <v>100</v>
      </c>
      <c r="L3" s="27" t="s">
        <v>301</v>
      </c>
      <c r="M3" s="27" t="s">
        <v>302</v>
      </c>
      <c r="N3" s="27" t="s">
        <v>303</v>
      </c>
    </row>
    <row r="4" spans="1:14" ht="15.75" x14ac:dyDescent="0.25">
      <c r="A4" s="26"/>
    </row>
    <row r="5" spans="1:14" x14ac:dyDescent="0.2">
      <c r="A5" s="28" t="s">
        <v>186</v>
      </c>
      <c r="B5" s="157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 t="s">
        <v>304</v>
      </c>
    </row>
    <row r="6" spans="1:14" x14ac:dyDescent="0.2">
      <c r="A6" s="28" t="s">
        <v>187</v>
      </c>
      <c r="B6" s="157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 t="s">
        <v>304</v>
      </c>
    </row>
    <row r="7" spans="1:14" x14ac:dyDescent="0.2">
      <c r="A7" s="28" t="s">
        <v>188</v>
      </c>
      <c r="B7" s="157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 t="s">
        <v>304</v>
      </c>
    </row>
    <row r="8" spans="1:14" x14ac:dyDescent="0.2">
      <c r="B8" s="30"/>
      <c r="J8" s="29"/>
      <c r="K8" s="29"/>
      <c r="L8" s="29"/>
      <c r="M8" s="29"/>
      <c r="N8" s="29"/>
    </row>
    <row r="9" spans="1:14" x14ac:dyDescent="0.2">
      <c r="A9" s="28" t="s">
        <v>189</v>
      </c>
      <c r="B9" s="157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 t="s">
        <v>304</v>
      </c>
    </row>
    <row r="10" spans="1:14" x14ac:dyDescent="0.2">
      <c r="A10" s="28" t="s">
        <v>190</v>
      </c>
      <c r="B10" s="15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 t="s">
        <v>304</v>
      </c>
    </row>
    <row r="11" spans="1:14" x14ac:dyDescent="0.2">
      <c r="A11" s="28" t="s">
        <v>191</v>
      </c>
      <c r="B11" s="157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 t="s">
        <v>304</v>
      </c>
    </row>
    <row r="12" spans="1:14" x14ac:dyDescent="0.2">
      <c r="B12" s="30"/>
      <c r="J12" s="29"/>
      <c r="K12" s="29"/>
      <c r="L12" s="29"/>
      <c r="M12" s="29"/>
      <c r="N12" s="29"/>
    </row>
    <row r="13" spans="1:14" x14ac:dyDescent="0.2">
      <c r="A13" s="28" t="s">
        <v>192</v>
      </c>
      <c r="B13" s="157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 t="s">
        <v>304</v>
      </c>
    </row>
    <row r="14" spans="1:14" x14ac:dyDescent="0.2">
      <c r="A14" s="28" t="s">
        <v>193</v>
      </c>
      <c r="B14" s="157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 t="s">
        <v>304</v>
      </c>
    </row>
    <row r="15" spans="1:14" x14ac:dyDescent="0.2">
      <c r="B15" s="30"/>
    </row>
    <row r="17" spans="1:11" ht="24" x14ac:dyDescent="0.2">
      <c r="A17" s="17" t="s">
        <v>292</v>
      </c>
      <c r="B17" s="18" t="s">
        <v>183</v>
      </c>
      <c r="C17" s="27" t="s">
        <v>305</v>
      </c>
      <c r="D17" s="27" t="s">
        <v>306</v>
      </c>
      <c r="E17" s="27" t="s">
        <v>307</v>
      </c>
      <c r="F17" s="27" t="s">
        <v>295</v>
      </c>
    </row>
    <row r="19" spans="1:11" x14ac:dyDescent="0.2">
      <c r="A19" s="28" t="s">
        <v>308</v>
      </c>
      <c r="B19" s="157"/>
      <c r="C19" s="79"/>
      <c r="D19" s="79"/>
      <c r="E19" s="79"/>
      <c r="F19" s="79"/>
    </row>
    <row r="20" spans="1:11" x14ac:dyDescent="0.2">
      <c r="A20" s="28" t="s">
        <v>309</v>
      </c>
      <c r="B20" s="157"/>
      <c r="C20" s="79"/>
      <c r="D20" s="79"/>
      <c r="E20" s="79"/>
      <c r="F20" s="79"/>
    </row>
    <row r="21" spans="1:11" x14ac:dyDescent="0.2">
      <c r="A21" s="28" t="s">
        <v>310</v>
      </c>
      <c r="B21" s="157"/>
      <c r="C21" s="79"/>
      <c r="D21" s="79"/>
      <c r="E21" s="79"/>
      <c r="F21" s="79"/>
    </row>
    <row r="22" spans="1:11" x14ac:dyDescent="0.2">
      <c r="A22" s="28" t="s">
        <v>311</v>
      </c>
      <c r="B22" s="157"/>
      <c r="C22" s="79"/>
      <c r="D22" s="79"/>
      <c r="E22" s="79"/>
      <c r="F22" s="79"/>
    </row>
    <row r="23" spans="1:11" x14ac:dyDescent="0.2">
      <c r="A23" s="28" t="s">
        <v>312</v>
      </c>
      <c r="B23" s="157"/>
      <c r="C23" s="79"/>
      <c r="D23" s="79"/>
      <c r="E23" s="79"/>
      <c r="F23" s="79"/>
    </row>
    <row r="25" spans="1:11" ht="12.75" customHeight="1" x14ac:dyDescent="0.2">
      <c r="A25" s="154" t="s">
        <v>313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6"/>
    </row>
  </sheetData>
  <sheetProtection selectLockedCells="1" selectUnlockedCells="1"/>
  <pageMargins left="0.23622047244094491" right="0.23622047244094491" top="0.74803149606299213" bottom="0.74803149606299213" header="0.31496062992125984" footer="0.31496062992125984"/>
  <pageSetup paperSize="9" scale="82" firstPageNumber="0" fitToHeight="0" orientation="landscape" horizontalDpi="300" verticalDpi="300" r:id="rId1"/>
  <headerFooter>
    <oddHeader>&amp;L&amp;F&amp;C&amp;A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W22"/>
  <sheetViews>
    <sheetView zoomScale="80" zoomScaleNormal="80" workbookViewId="0"/>
  </sheetViews>
  <sheetFormatPr defaultColWidth="11.5703125" defaultRowHeight="12.75" x14ac:dyDescent="0.2"/>
  <cols>
    <col min="1" max="1" width="40.28515625" style="25" customWidth="1"/>
    <col min="2" max="2" width="29.42578125" style="25" customWidth="1"/>
    <col min="3" max="3" width="20.140625" style="25" customWidth="1"/>
    <col min="4" max="22" width="11.5703125" style="25"/>
    <col min="23" max="23" width="11.5703125" style="167"/>
    <col min="24" max="16384" width="11.5703125" style="25"/>
  </cols>
  <sheetData>
    <row r="1" spans="1:23" ht="15.75" x14ac:dyDescent="0.25">
      <c r="A1" s="194" t="s">
        <v>314</v>
      </c>
      <c r="B1" s="195"/>
      <c r="C1" s="196"/>
      <c r="W1" s="168" t="s">
        <v>179</v>
      </c>
    </row>
    <row r="2" spans="1:23" x14ac:dyDescent="0.2">
      <c r="A2" s="1"/>
      <c r="B2" s="1"/>
      <c r="C2" s="2"/>
      <c r="W2" s="168" t="s">
        <v>181</v>
      </c>
    </row>
    <row r="3" spans="1:23" ht="36.75" customHeight="1" x14ac:dyDescent="0.2">
      <c r="A3" s="158" t="s">
        <v>315</v>
      </c>
      <c r="B3" s="159" t="s">
        <v>316</v>
      </c>
      <c r="C3" s="159" t="s">
        <v>317</v>
      </c>
    </row>
    <row r="4" spans="1:23" ht="28.9" customHeight="1" x14ac:dyDescent="0.2">
      <c r="A4" s="172" t="s">
        <v>318</v>
      </c>
      <c r="B4" s="173"/>
      <c r="C4" s="174"/>
    </row>
    <row r="5" spans="1:23" ht="25.5" x14ac:dyDescent="0.2">
      <c r="A5" s="162" t="s">
        <v>319</v>
      </c>
      <c r="B5" s="12"/>
      <c r="C5" s="161"/>
    </row>
    <row r="6" spans="1:23" ht="25.5" x14ac:dyDescent="0.2">
      <c r="A6" s="162" t="s">
        <v>320</v>
      </c>
      <c r="B6" s="163"/>
      <c r="C6" s="163"/>
    </row>
    <row r="7" spans="1:23" ht="15" x14ac:dyDescent="0.2">
      <c r="A7" s="164" t="s">
        <v>321</v>
      </c>
      <c r="B7" s="12"/>
      <c r="C7" s="161"/>
    </row>
    <row r="8" spans="1:23" ht="15" x14ac:dyDescent="0.2">
      <c r="A8" s="164" t="s">
        <v>322</v>
      </c>
      <c r="B8" s="12"/>
      <c r="C8" s="161"/>
    </row>
    <row r="9" spans="1:23" ht="15" x14ac:dyDescent="0.2">
      <c r="A9" s="164" t="s">
        <v>323</v>
      </c>
      <c r="B9" s="12"/>
      <c r="C9" s="161"/>
    </row>
    <row r="10" spans="1:23" ht="15" x14ac:dyDescent="0.2">
      <c r="A10" s="164" t="s">
        <v>324</v>
      </c>
      <c r="B10" s="12"/>
      <c r="C10" s="161"/>
    </row>
    <row r="11" spans="1:23" ht="25.5" x14ac:dyDescent="0.2">
      <c r="A11" s="162" t="s">
        <v>325</v>
      </c>
      <c r="B11" s="163"/>
      <c r="C11" s="163"/>
    </row>
    <row r="12" spans="1:23" ht="15" x14ac:dyDescent="0.2">
      <c r="A12" s="164" t="s">
        <v>321</v>
      </c>
      <c r="B12" s="12"/>
      <c r="C12" s="161"/>
    </row>
    <row r="13" spans="1:23" ht="15" x14ac:dyDescent="0.2">
      <c r="A13" s="164" t="s">
        <v>322</v>
      </c>
      <c r="B13" s="12"/>
      <c r="C13" s="161"/>
    </row>
    <row r="14" spans="1:23" ht="15" x14ac:dyDescent="0.2">
      <c r="A14" s="164" t="s">
        <v>323</v>
      </c>
      <c r="B14" s="12"/>
      <c r="C14" s="161"/>
    </row>
    <row r="15" spans="1:23" ht="15" x14ac:dyDescent="0.2">
      <c r="A15" s="164" t="s">
        <v>324</v>
      </c>
      <c r="B15" s="12"/>
      <c r="C15" s="161"/>
    </row>
    <row r="16" spans="1:23" ht="23.25" customHeight="1" x14ac:dyDescent="0.2">
      <c r="A16" s="169" t="s">
        <v>326</v>
      </c>
      <c r="B16" s="170"/>
      <c r="C16" s="171"/>
    </row>
    <row r="17" spans="1:3" ht="15" x14ac:dyDescent="0.25">
      <c r="A17" s="165" t="s">
        <v>327</v>
      </c>
      <c r="B17" s="12"/>
      <c r="C17" s="161"/>
    </row>
    <row r="18" spans="1:3" ht="15" x14ac:dyDescent="0.25">
      <c r="A18" s="165" t="s">
        <v>328</v>
      </c>
      <c r="B18" s="12"/>
      <c r="C18" s="161"/>
    </row>
    <row r="19" spans="1:3" ht="30" x14ac:dyDescent="0.25">
      <c r="A19" s="165" t="s">
        <v>329</v>
      </c>
      <c r="B19" s="12"/>
      <c r="C19" s="161"/>
    </row>
    <row r="20" spans="1:3" ht="30" customHeight="1" x14ac:dyDescent="0.25">
      <c r="A20" s="165" t="s">
        <v>330</v>
      </c>
      <c r="B20" s="12"/>
      <c r="C20" s="161"/>
    </row>
    <row r="21" spans="1:3" ht="21.75" customHeight="1" x14ac:dyDescent="0.2">
      <c r="A21" s="169" t="s">
        <v>331</v>
      </c>
      <c r="B21" s="170"/>
      <c r="C21" s="171"/>
    </row>
    <row r="22" spans="1:3" ht="30" x14ac:dyDescent="0.25">
      <c r="A22" s="165" t="s">
        <v>332</v>
      </c>
      <c r="B22" s="12"/>
      <c r="C22" s="161"/>
    </row>
  </sheetData>
  <sheetProtection selectLockedCells="1" selectUnlockedCells="1"/>
  <dataValidations count="1">
    <dataValidation type="list" allowBlank="1" showInputMessage="1" showErrorMessage="1" sqref="C5 C22 C17:C20 C12:C15 C7:C10" xr:uid="{184D66E9-ACFB-403B-B501-DDD0AE5F7EA3}">
      <formula1>$W$1:$W$2</formula1>
    </dataValidation>
  </dataValidations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>
    <oddHeader>&amp;L&amp;F&amp;C&amp;A</oddHeader>
    <oddFooter>&amp;CPage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DED3F9C0-B130-4A1F-8329-4123508807E3}">
            <xm:f>NOT(ISERROR(SEARCH($W$2,C5)))</xm:f>
            <xm:f>$W$2</xm:f>
            <x14:dxf>
              <fill>
                <patternFill>
                  <bgColor theme="7" tint="0.39994506668294322"/>
                </patternFill>
              </fill>
            </x14:dxf>
          </x14:cfRule>
          <xm:sqref>C5 C7:C10 C12:C15 C17:C20 C22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F5BF-F519-45C6-AE41-C826A3283A0E}">
  <dimension ref="A1:D22"/>
  <sheetViews>
    <sheetView workbookViewId="0">
      <selection activeCell="D28" sqref="D28"/>
    </sheetView>
  </sheetViews>
  <sheetFormatPr defaultColWidth="11.42578125" defaultRowHeight="12.75" x14ac:dyDescent="0.2"/>
  <cols>
    <col min="1" max="1" width="72.5703125" bestFit="1" customWidth="1"/>
    <col min="2" max="3" width="10.85546875" customWidth="1"/>
  </cols>
  <sheetData>
    <row r="1" spans="1:4" ht="15.75" x14ac:dyDescent="0.25">
      <c r="A1" s="200" t="s">
        <v>333</v>
      </c>
      <c r="B1" s="201"/>
      <c r="C1" s="203"/>
    </row>
    <row r="2" spans="1:4" x14ac:dyDescent="0.2">
      <c r="A2" s="25"/>
      <c r="B2" s="25"/>
      <c r="C2" s="25"/>
    </row>
    <row r="3" spans="1:4" ht="13.15" customHeight="1" x14ac:dyDescent="0.2">
      <c r="A3" s="272"/>
      <c r="B3" s="274" t="s">
        <v>334</v>
      </c>
      <c r="C3" s="275"/>
    </row>
    <row r="4" spans="1:4" x14ac:dyDescent="0.2">
      <c r="A4" s="273"/>
      <c r="B4" s="159" t="s">
        <v>335</v>
      </c>
      <c r="C4" s="159" t="s">
        <v>336</v>
      </c>
      <c r="D4" s="90"/>
    </row>
    <row r="5" spans="1:4" x14ac:dyDescent="0.2">
      <c r="A5" s="28" t="s">
        <v>186</v>
      </c>
      <c r="B5" s="202">
        <f>'3.SAN'!D19</f>
        <v>0</v>
      </c>
      <c r="C5" s="202">
        <f>'3.SAN'!D20</f>
        <v>0</v>
      </c>
    </row>
    <row r="6" spans="1:4" x14ac:dyDescent="0.2">
      <c r="A6" s="28" t="s">
        <v>187</v>
      </c>
      <c r="B6" s="202">
        <f>'3.SAN'!D39</f>
        <v>0</v>
      </c>
      <c r="C6" s="202">
        <f>'3.SAN'!D40</f>
        <v>0</v>
      </c>
    </row>
    <row r="7" spans="1:4" x14ac:dyDescent="0.2">
      <c r="A7" s="28" t="s">
        <v>188</v>
      </c>
      <c r="B7" s="202">
        <f>'3.SAN'!D59</f>
        <v>0</v>
      </c>
      <c r="C7" s="202">
        <f>'3.SAN'!D60</f>
        <v>0</v>
      </c>
    </row>
    <row r="9" spans="1:4" x14ac:dyDescent="0.2">
      <c r="A9" s="28" t="s">
        <v>189</v>
      </c>
      <c r="B9" s="202">
        <f>'3.SAN'!D98</f>
        <v>0</v>
      </c>
      <c r="C9" s="202">
        <f>'3.SAN'!D99</f>
        <v>0</v>
      </c>
    </row>
    <row r="10" spans="1:4" x14ac:dyDescent="0.2">
      <c r="A10" s="28" t="s">
        <v>190</v>
      </c>
      <c r="B10" s="202">
        <f>'3.SAN'!D118</f>
        <v>0</v>
      </c>
      <c r="C10" s="202">
        <f>'3.SAN'!D119</f>
        <v>0</v>
      </c>
    </row>
    <row r="11" spans="1:4" x14ac:dyDescent="0.2">
      <c r="A11" s="28" t="s">
        <v>191</v>
      </c>
      <c r="B11" s="202">
        <f>'3.SAN'!D138</f>
        <v>0</v>
      </c>
      <c r="C11" s="202">
        <f>'3.SAN'!D139</f>
        <v>0</v>
      </c>
    </row>
    <row r="13" spans="1:4" x14ac:dyDescent="0.2">
      <c r="A13" s="28" t="s">
        <v>192</v>
      </c>
      <c r="B13" s="202">
        <f>'3.SAN'!D178</f>
        <v>0</v>
      </c>
      <c r="C13" s="202">
        <f>'3.SAN'!D179</f>
        <v>0</v>
      </c>
    </row>
    <row r="14" spans="1:4" x14ac:dyDescent="0.2">
      <c r="A14" s="28" t="s">
        <v>193</v>
      </c>
      <c r="B14" s="202">
        <f>'3.SAN'!D198</f>
        <v>0</v>
      </c>
      <c r="C14" s="202">
        <f>'3.SAN'!D199</f>
        <v>0</v>
      </c>
    </row>
    <row r="16" spans="1:4" x14ac:dyDescent="0.2">
      <c r="A16" s="28" t="s">
        <v>308</v>
      </c>
      <c r="B16" s="202">
        <f>'4.NAS'!D19</f>
        <v>0</v>
      </c>
      <c r="C16" s="202">
        <f>'4.NAS'!D20</f>
        <v>0</v>
      </c>
    </row>
    <row r="17" spans="1:3" x14ac:dyDescent="0.2">
      <c r="A17" s="28" t="s">
        <v>309</v>
      </c>
      <c r="B17" s="202">
        <f>'4.NAS'!D37</f>
        <v>0</v>
      </c>
      <c r="C17" s="202">
        <f>'4.NAS'!D38</f>
        <v>0</v>
      </c>
    </row>
    <row r="18" spans="1:3" x14ac:dyDescent="0.2">
      <c r="A18" s="28" t="s">
        <v>310</v>
      </c>
      <c r="B18" s="202">
        <f>'4.NAS'!D55</f>
        <v>0</v>
      </c>
      <c r="C18" s="202">
        <f>'4.NAS'!D56</f>
        <v>0</v>
      </c>
    </row>
    <row r="19" spans="1:3" x14ac:dyDescent="0.2">
      <c r="A19" s="28" t="s">
        <v>311</v>
      </c>
      <c r="B19" s="202">
        <f>'4.NAS'!D73</f>
        <v>0</v>
      </c>
      <c r="C19" s="202">
        <f>'4.NAS'!D74</f>
        <v>0</v>
      </c>
    </row>
    <row r="20" spans="1:3" x14ac:dyDescent="0.2">
      <c r="A20" s="28" t="s">
        <v>312</v>
      </c>
      <c r="B20" s="202">
        <f>'4.NAS'!D91</f>
        <v>0</v>
      </c>
      <c r="C20" s="202">
        <f>'4.NAS'!D92</f>
        <v>0</v>
      </c>
    </row>
    <row r="22" spans="1:3" x14ac:dyDescent="0.2">
      <c r="A22" s="25" t="s">
        <v>337</v>
      </c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3D148-9064-4EB1-872C-6E1E3C901B28}">
  <sheetPr>
    <pageSetUpPr fitToPage="1"/>
  </sheetPr>
  <dimension ref="A1:D21"/>
  <sheetViews>
    <sheetView zoomScale="80" zoomScaleNormal="80" workbookViewId="0"/>
  </sheetViews>
  <sheetFormatPr defaultColWidth="9.140625" defaultRowHeight="15" x14ac:dyDescent="0.25"/>
  <cols>
    <col min="1" max="1" width="17.28515625" style="64" bestFit="1" customWidth="1"/>
    <col min="2" max="2" width="5.85546875" style="64" bestFit="1" customWidth="1"/>
    <col min="3" max="3" width="80" style="68" customWidth="1"/>
    <col min="4" max="4" width="4.85546875" style="64" bestFit="1" customWidth="1"/>
    <col min="5" max="16384" width="9.140625" style="68"/>
  </cols>
  <sheetData>
    <row r="1" spans="1:4" s="64" customFormat="1" x14ac:dyDescent="0.25">
      <c r="A1" s="62" t="s">
        <v>119</v>
      </c>
      <c r="B1" s="63" t="s">
        <v>0</v>
      </c>
      <c r="C1" s="62" t="s">
        <v>120</v>
      </c>
      <c r="D1" s="63" t="s">
        <v>0</v>
      </c>
    </row>
    <row r="3" spans="1:4" x14ac:dyDescent="0.25">
      <c r="A3" s="65" t="s">
        <v>121</v>
      </c>
      <c r="B3" s="66">
        <f>SUM(D3:D5)</f>
        <v>50</v>
      </c>
      <c r="C3" s="67" t="s">
        <v>122</v>
      </c>
      <c r="D3" s="66">
        <v>35</v>
      </c>
    </row>
    <row r="4" spans="1:4" x14ac:dyDescent="0.25">
      <c r="B4" s="69"/>
      <c r="C4" s="70" t="s">
        <v>123</v>
      </c>
      <c r="D4" s="66">
        <v>13</v>
      </c>
    </row>
    <row r="5" spans="1:4" x14ac:dyDescent="0.25">
      <c r="B5" s="69"/>
      <c r="C5" s="70" t="s">
        <v>124</v>
      </c>
      <c r="D5" s="66">
        <v>2</v>
      </c>
    </row>
    <row r="6" spans="1:4" x14ac:dyDescent="0.25">
      <c r="B6" s="69"/>
      <c r="D6" s="69"/>
    </row>
    <row r="7" spans="1:4" x14ac:dyDescent="0.25">
      <c r="A7" s="72" t="s">
        <v>125</v>
      </c>
      <c r="B7" s="66">
        <f>SUM(D7:D11)</f>
        <v>25</v>
      </c>
      <c r="C7" s="73" t="s">
        <v>126</v>
      </c>
      <c r="D7" s="66">
        <v>12</v>
      </c>
    </row>
    <row r="8" spans="1:4" x14ac:dyDescent="0.25">
      <c r="B8" s="69"/>
      <c r="C8" s="73" t="s">
        <v>127</v>
      </c>
      <c r="D8" s="66">
        <v>6</v>
      </c>
    </row>
    <row r="9" spans="1:4" x14ac:dyDescent="0.25">
      <c r="B9" s="69"/>
      <c r="C9" s="73" t="s">
        <v>128</v>
      </c>
      <c r="D9" s="66">
        <v>4</v>
      </c>
    </row>
    <row r="10" spans="1:4" x14ac:dyDescent="0.25">
      <c r="B10" s="69"/>
      <c r="C10" s="73" t="s">
        <v>129</v>
      </c>
      <c r="D10" s="66">
        <v>2</v>
      </c>
    </row>
    <row r="11" spans="1:4" x14ac:dyDescent="0.25">
      <c r="B11" s="69"/>
      <c r="C11" s="73" t="s">
        <v>130</v>
      </c>
      <c r="D11" s="66">
        <v>1</v>
      </c>
    </row>
    <row r="12" spans="1:4" x14ac:dyDescent="0.25">
      <c r="B12" s="69"/>
      <c r="D12" s="69"/>
    </row>
    <row r="13" spans="1:4" x14ac:dyDescent="0.25">
      <c r="A13" s="71" t="s">
        <v>131</v>
      </c>
      <c r="B13" s="66">
        <v>20</v>
      </c>
      <c r="C13" s="67" t="s">
        <v>132</v>
      </c>
      <c r="D13" s="66">
        <v>20</v>
      </c>
    </row>
    <row r="14" spans="1:4" x14ac:dyDescent="0.25">
      <c r="B14" s="69"/>
      <c r="C14" s="100"/>
      <c r="D14" s="69"/>
    </row>
    <row r="15" spans="1:4" x14ac:dyDescent="0.25">
      <c r="A15" s="74" t="s">
        <v>1</v>
      </c>
      <c r="B15" s="66">
        <v>5</v>
      </c>
      <c r="C15" s="67" t="s">
        <v>133</v>
      </c>
      <c r="D15" s="66">
        <v>5</v>
      </c>
    </row>
    <row r="17" spans="1:4" s="77" customFormat="1" x14ac:dyDescent="0.25">
      <c r="A17" s="64"/>
      <c r="B17" s="101"/>
      <c r="C17" s="75" t="s">
        <v>134</v>
      </c>
      <c r="D17" s="76">
        <f>SUM(D3:D15)</f>
        <v>100</v>
      </c>
    </row>
    <row r="18" spans="1:4" x14ac:dyDescent="0.25">
      <c r="B18" s="101"/>
    </row>
    <row r="19" spans="1:4" x14ac:dyDescent="0.25">
      <c r="B19" s="101"/>
    </row>
    <row r="20" spans="1:4" x14ac:dyDescent="0.25">
      <c r="B20" s="101"/>
    </row>
    <row r="21" spans="1:4" x14ac:dyDescent="0.25">
      <c r="B21" s="101"/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&amp;L&amp;F&amp;C&amp;A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F226"/>
  <sheetViews>
    <sheetView zoomScale="80" zoomScaleNormal="80" workbookViewId="0">
      <selection activeCell="A7" sqref="A7"/>
    </sheetView>
  </sheetViews>
  <sheetFormatPr defaultColWidth="11.42578125" defaultRowHeight="12" x14ac:dyDescent="0.2"/>
  <cols>
    <col min="1" max="1" width="34.28515625" style="1" customWidth="1"/>
    <col min="2" max="2" width="60.28515625" style="1" customWidth="1"/>
    <col min="3" max="3" width="48.28515625" style="1" customWidth="1"/>
    <col min="4" max="4" width="12.5703125" style="2" customWidth="1"/>
    <col min="5" max="5" width="10.28515625" style="2" customWidth="1"/>
    <col min="6" max="6" width="12.7109375" style="2" customWidth="1"/>
    <col min="7" max="142" width="11.42578125" style="1"/>
    <col min="143" max="143" width="50.7109375" style="1" customWidth="1"/>
    <col min="144" max="16384" width="11.42578125" style="1"/>
  </cols>
  <sheetData>
    <row r="1" spans="1:6" ht="15.75" x14ac:dyDescent="0.25">
      <c r="A1" s="111" t="s">
        <v>121</v>
      </c>
      <c r="B1" s="112"/>
      <c r="C1" s="112"/>
      <c r="D1" s="112"/>
      <c r="E1" s="112"/>
      <c r="F1" s="113"/>
    </row>
    <row r="2" spans="1:6" ht="15.75" x14ac:dyDescent="0.25">
      <c r="A2" s="108" t="s">
        <v>135</v>
      </c>
      <c r="B2" s="109"/>
      <c r="C2" s="109"/>
      <c r="D2" s="109"/>
      <c r="E2" s="109"/>
      <c r="F2" s="110"/>
    </row>
    <row r="3" spans="1:6" s="3" customFormat="1" ht="19.899999999999999" customHeight="1" x14ac:dyDescent="0.2">
      <c r="A3" s="43" t="s">
        <v>340</v>
      </c>
      <c r="B3" s="1"/>
      <c r="C3" s="1"/>
      <c r="D3" s="2"/>
      <c r="E3" s="2"/>
      <c r="F3" s="2"/>
    </row>
    <row r="4" spans="1:6" ht="12.75" x14ac:dyDescent="0.2">
      <c r="A4" s="17" t="s">
        <v>136</v>
      </c>
      <c r="B4" s="206" t="s">
        <v>103</v>
      </c>
      <c r="C4" s="206" t="s">
        <v>4</v>
      </c>
      <c r="D4" s="207" t="s">
        <v>5</v>
      </c>
      <c r="E4" s="207" t="s">
        <v>6</v>
      </c>
      <c r="F4" s="207" t="s">
        <v>2</v>
      </c>
    </row>
    <row r="5" spans="1:6" ht="12.75" x14ac:dyDescent="0.2">
      <c r="A5" s="17" t="s">
        <v>137</v>
      </c>
      <c r="B5" s="208" t="s">
        <v>7</v>
      </c>
      <c r="C5" s="209" t="s">
        <v>8</v>
      </c>
      <c r="D5" s="210"/>
      <c r="E5" s="211">
        <v>1</v>
      </c>
      <c r="F5" s="212">
        <f>D5*E5</f>
        <v>0</v>
      </c>
    </row>
    <row r="6" spans="1:6" ht="12.75" x14ac:dyDescent="0.2">
      <c r="B6" s="208" t="s">
        <v>9</v>
      </c>
      <c r="C6" s="209"/>
      <c r="D6" s="210"/>
      <c r="E6" s="213"/>
      <c r="F6" s="212">
        <f t="shared" ref="F6:F10" si="0">D6*E6</f>
        <v>0</v>
      </c>
    </row>
    <row r="7" spans="1:6" ht="12.75" x14ac:dyDescent="0.2">
      <c r="B7" s="49" t="s">
        <v>138</v>
      </c>
      <c r="C7" s="214" t="s">
        <v>10</v>
      </c>
      <c r="D7" s="120"/>
      <c r="E7" s="121"/>
      <c r="F7" s="119">
        <f t="shared" si="0"/>
        <v>0</v>
      </c>
    </row>
    <row r="8" spans="1:6" ht="12.75" x14ac:dyDescent="0.2">
      <c r="A8" s="5"/>
      <c r="B8" s="215" t="s">
        <v>11</v>
      </c>
      <c r="C8" s="214"/>
      <c r="D8" s="120"/>
      <c r="E8" s="121"/>
      <c r="F8" s="119">
        <f t="shared" si="0"/>
        <v>0</v>
      </c>
    </row>
    <row r="9" spans="1:6" ht="12.75" x14ac:dyDescent="0.2">
      <c r="A9" s="5"/>
      <c r="B9" s="215" t="s">
        <v>12</v>
      </c>
      <c r="C9" s="214" t="s">
        <v>10</v>
      </c>
      <c r="D9" s="120"/>
      <c r="E9" s="121"/>
      <c r="F9" s="119">
        <f t="shared" si="0"/>
        <v>0</v>
      </c>
    </row>
    <row r="10" spans="1:6" ht="36.75" thickBot="1" x14ac:dyDescent="0.25">
      <c r="A10" s="5"/>
      <c r="B10" s="49" t="s">
        <v>139</v>
      </c>
      <c r="C10" s="86" t="s">
        <v>140</v>
      </c>
      <c r="D10" s="120"/>
      <c r="E10" s="121"/>
      <c r="F10" s="119">
        <f t="shared" si="0"/>
        <v>0</v>
      </c>
    </row>
    <row r="11" spans="1:6" ht="15" customHeight="1" thickBot="1" x14ac:dyDescent="0.25">
      <c r="A11" s="198" t="s">
        <v>141</v>
      </c>
      <c r="D11" s="6"/>
      <c r="E11" s="1"/>
      <c r="F11" s="189">
        <v>0</v>
      </c>
    </row>
    <row r="12" spans="1:6" x14ac:dyDescent="0.2">
      <c r="A12" s="88" t="s">
        <v>142</v>
      </c>
      <c r="C12" s="88"/>
      <c r="D12" s="6"/>
      <c r="E12" s="1"/>
      <c r="F12" s="7"/>
    </row>
    <row r="13" spans="1:6" ht="21" customHeight="1" x14ac:dyDescent="0.2">
      <c r="A13" s="5"/>
      <c r="B13" s="249" t="s">
        <v>143</v>
      </c>
      <c r="C13" s="216" t="s">
        <v>13</v>
      </c>
      <c r="D13" s="120"/>
      <c r="E13" s="1"/>
      <c r="F13" s="7"/>
    </row>
    <row r="14" spans="1:6" ht="21" customHeight="1" x14ac:dyDescent="0.2">
      <c r="A14" s="5"/>
      <c r="B14" s="250"/>
      <c r="C14" s="217" t="s">
        <v>14</v>
      </c>
      <c r="D14" s="120"/>
      <c r="E14" s="1"/>
      <c r="F14" s="7"/>
    </row>
    <row r="15" spans="1:6" ht="21" customHeight="1" x14ac:dyDescent="0.2">
      <c r="A15" s="5"/>
      <c r="B15" s="251" t="s">
        <v>144</v>
      </c>
      <c r="C15" s="216" t="s">
        <v>13</v>
      </c>
      <c r="D15" s="120"/>
      <c r="E15" s="1"/>
      <c r="F15" s="7"/>
    </row>
    <row r="16" spans="1:6" ht="21" customHeight="1" x14ac:dyDescent="0.2">
      <c r="A16" s="5"/>
      <c r="B16" s="252"/>
      <c r="C16" s="217" t="s">
        <v>14</v>
      </c>
      <c r="D16" s="120"/>
      <c r="E16" s="1"/>
      <c r="F16" s="7"/>
    </row>
    <row r="17" spans="1:6" ht="21" customHeight="1" x14ac:dyDescent="0.2">
      <c r="A17" s="48"/>
      <c r="B17" s="251" t="s">
        <v>145</v>
      </c>
      <c r="C17" s="216" t="s">
        <v>13</v>
      </c>
      <c r="D17" s="120"/>
      <c r="E17" s="1"/>
      <c r="F17" s="7"/>
    </row>
    <row r="18" spans="1:6" ht="21" customHeight="1" x14ac:dyDescent="0.2">
      <c r="A18" s="5"/>
      <c r="B18" s="252"/>
      <c r="C18" s="217" t="s">
        <v>14</v>
      </c>
      <c r="D18" s="120"/>
      <c r="E18" s="1"/>
      <c r="F18" s="7"/>
    </row>
    <row r="19" spans="1:6" ht="21" customHeight="1" x14ac:dyDescent="0.2">
      <c r="A19" s="5"/>
      <c r="B19" s="251" t="s">
        <v>146</v>
      </c>
      <c r="C19" s="204" t="s">
        <v>147</v>
      </c>
      <c r="D19" s="205"/>
      <c r="E19" s="1"/>
      <c r="F19" s="7"/>
    </row>
    <row r="20" spans="1:6" ht="21" customHeight="1" x14ac:dyDescent="0.2">
      <c r="A20" s="5"/>
      <c r="B20" s="252"/>
      <c r="C20" s="204" t="s">
        <v>148</v>
      </c>
      <c r="D20" s="205"/>
      <c r="E20" s="1"/>
      <c r="F20" s="7"/>
    </row>
    <row r="21" spans="1:6" s="3" customFormat="1" ht="12.75" thickBot="1" x14ac:dyDescent="0.25">
      <c r="A21" s="5"/>
      <c r="B21" s="1"/>
      <c r="C21" s="1"/>
      <c r="D21" s="6"/>
      <c r="E21" s="1"/>
      <c r="F21" s="7"/>
    </row>
    <row r="22" spans="1:6" s="3" customFormat="1" ht="13.5" thickBot="1" x14ac:dyDescent="0.25">
      <c r="A22" s="17"/>
      <c r="B22" s="14" t="s">
        <v>149</v>
      </c>
      <c r="C22" s="15"/>
      <c r="D22" s="16"/>
      <c r="E22" s="44">
        <v>10</v>
      </c>
      <c r="F22" s="118">
        <f>+E22*F11</f>
        <v>0</v>
      </c>
    </row>
    <row r="23" spans="1:6" s="3" customFormat="1" x14ac:dyDescent="0.2">
      <c r="A23" s="19"/>
      <c r="B23" s="20"/>
      <c r="C23" s="20"/>
      <c r="D23" s="21"/>
      <c r="E23" s="21"/>
      <c r="F23" s="21"/>
    </row>
    <row r="24" spans="1:6" s="3" customFormat="1" ht="12.75" x14ac:dyDescent="0.2">
      <c r="A24" s="17" t="s">
        <v>136</v>
      </c>
      <c r="B24" s="206" t="s">
        <v>3</v>
      </c>
      <c r="C24" s="206" t="s">
        <v>4</v>
      </c>
      <c r="D24" s="207" t="s">
        <v>5</v>
      </c>
      <c r="E24" s="207" t="s">
        <v>6</v>
      </c>
      <c r="F24" s="207" t="s">
        <v>2</v>
      </c>
    </row>
    <row r="25" spans="1:6" s="3" customFormat="1" ht="12.75" x14ac:dyDescent="0.2">
      <c r="A25" s="17" t="s">
        <v>150</v>
      </c>
      <c r="B25" s="208" t="s">
        <v>7</v>
      </c>
      <c r="C25" s="209" t="s">
        <v>8</v>
      </c>
      <c r="D25" s="210"/>
      <c r="E25" s="211">
        <v>1</v>
      </c>
      <c r="F25" s="212">
        <f t="shared" ref="F25:F30" si="1">D25*E25</f>
        <v>0</v>
      </c>
    </row>
    <row r="26" spans="1:6" s="3" customFormat="1" ht="12.75" x14ac:dyDescent="0.2">
      <c r="A26" s="1"/>
      <c r="B26" s="208" t="s">
        <v>15</v>
      </c>
      <c r="C26" s="209"/>
      <c r="D26" s="210"/>
      <c r="E26" s="213"/>
      <c r="F26" s="212">
        <f t="shared" si="1"/>
        <v>0</v>
      </c>
    </row>
    <row r="27" spans="1:6" s="3" customFormat="1" ht="12.75" x14ac:dyDescent="0.2">
      <c r="A27" s="1"/>
      <c r="B27" s="49" t="s">
        <v>151</v>
      </c>
      <c r="C27" s="214" t="s">
        <v>10</v>
      </c>
      <c r="D27" s="120"/>
      <c r="E27" s="121"/>
      <c r="F27" s="119">
        <f t="shared" si="1"/>
        <v>0</v>
      </c>
    </row>
    <row r="28" spans="1:6" ht="12.75" x14ac:dyDescent="0.2">
      <c r="A28" s="5"/>
      <c r="B28" s="215" t="s">
        <v>16</v>
      </c>
      <c r="C28" s="214"/>
      <c r="D28" s="210"/>
      <c r="E28" s="213"/>
      <c r="F28" s="212">
        <f t="shared" si="1"/>
        <v>0</v>
      </c>
    </row>
    <row r="29" spans="1:6" ht="12.75" x14ac:dyDescent="0.2">
      <c r="A29" s="5"/>
      <c r="B29" s="215" t="s">
        <v>12</v>
      </c>
      <c r="C29" s="214" t="s">
        <v>10</v>
      </c>
      <c r="D29" s="210"/>
      <c r="E29" s="213"/>
      <c r="F29" s="212">
        <f>D29*E29</f>
        <v>0</v>
      </c>
    </row>
    <row r="30" spans="1:6" s="41" customFormat="1" ht="36.75" thickBot="1" x14ac:dyDescent="0.25">
      <c r="A30" s="5"/>
      <c r="B30" s="49" t="s">
        <v>139</v>
      </c>
      <c r="C30" s="86" t="s">
        <v>140</v>
      </c>
      <c r="D30" s="120"/>
      <c r="E30" s="121"/>
      <c r="F30" s="119">
        <f t="shared" si="1"/>
        <v>0</v>
      </c>
    </row>
    <row r="31" spans="1:6" ht="12.75" thickBot="1" x14ac:dyDescent="0.25">
      <c r="A31" s="5"/>
      <c r="D31" s="6"/>
      <c r="E31" s="1"/>
      <c r="F31" s="189">
        <v>0</v>
      </c>
    </row>
    <row r="32" spans="1:6" x14ac:dyDescent="0.2">
      <c r="A32" s="5"/>
      <c r="D32" s="6"/>
      <c r="E32" s="1"/>
      <c r="F32" s="7"/>
    </row>
    <row r="33" spans="1:6" ht="21" customHeight="1" x14ac:dyDescent="0.2">
      <c r="A33" s="5"/>
      <c r="B33" s="249" t="s">
        <v>143</v>
      </c>
      <c r="C33" s="216" t="s">
        <v>13</v>
      </c>
      <c r="D33" s="120"/>
      <c r="E33" s="1"/>
      <c r="F33" s="7"/>
    </row>
    <row r="34" spans="1:6" ht="21" customHeight="1" x14ac:dyDescent="0.2">
      <c r="A34" s="5"/>
      <c r="B34" s="250"/>
      <c r="C34" s="217" t="s">
        <v>14</v>
      </c>
      <c r="D34" s="120"/>
      <c r="E34" s="1"/>
      <c r="F34" s="7"/>
    </row>
    <row r="35" spans="1:6" ht="21" customHeight="1" x14ac:dyDescent="0.2">
      <c r="A35" s="5"/>
      <c r="B35" s="251" t="s">
        <v>144</v>
      </c>
      <c r="C35" s="216" t="s">
        <v>13</v>
      </c>
      <c r="D35" s="120"/>
      <c r="E35" s="1"/>
      <c r="F35" s="7"/>
    </row>
    <row r="36" spans="1:6" ht="21" customHeight="1" x14ac:dyDescent="0.2">
      <c r="A36" s="5"/>
      <c r="B36" s="252"/>
      <c r="C36" s="217" t="s">
        <v>14</v>
      </c>
      <c r="D36" s="120"/>
      <c r="E36" s="1"/>
      <c r="F36" s="7"/>
    </row>
    <row r="37" spans="1:6" ht="21" customHeight="1" x14ac:dyDescent="0.2">
      <c r="A37" s="48"/>
      <c r="B37" s="251" t="s">
        <v>145</v>
      </c>
      <c r="C37" s="216" t="s">
        <v>13</v>
      </c>
      <c r="D37" s="120"/>
      <c r="E37" s="1"/>
      <c r="F37" s="7"/>
    </row>
    <row r="38" spans="1:6" ht="21" customHeight="1" x14ac:dyDescent="0.2">
      <c r="A38" s="5"/>
      <c r="B38" s="252"/>
      <c r="C38" s="217" t="s">
        <v>14</v>
      </c>
      <c r="D38" s="120"/>
      <c r="E38" s="1"/>
      <c r="F38" s="7"/>
    </row>
    <row r="39" spans="1:6" ht="21" customHeight="1" x14ac:dyDescent="0.2">
      <c r="A39" s="5"/>
      <c r="B39" s="251" t="s">
        <v>146</v>
      </c>
      <c r="C39" s="204" t="s">
        <v>147</v>
      </c>
      <c r="D39" s="205"/>
      <c r="E39" s="1"/>
      <c r="F39" s="7"/>
    </row>
    <row r="40" spans="1:6" ht="21" customHeight="1" x14ac:dyDescent="0.2">
      <c r="A40" s="5"/>
      <c r="B40" s="252"/>
      <c r="C40" s="204" t="s">
        <v>148</v>
      </c>
      <c r="D40" s="205"/>
      <c r="E40" s="1"/>
      <c r="F40" s="7"/>
    </row>
    <row r="41" spans="1:6" ht="12.75" thickBot="1" x14ac:dyDescent="0.25">
      <c r="A41" s="5"/>
      <c r="D41" s="6"/>
      <c r="E41" s="1"/>
      <c r="F41" s="7"/>
    </row>
    <row r="42" spans="1:6" ht="13.5" thickBot="1" x14ac:dyDescent="0.25">
      <c r="A42" s="17"/>
      <c r="B42" s="14" t="s">
        <v>149</v>
      </c>
      <c r="C42" s="15"/>
      <c r="D42" s="16"/>
      <c r="E42" s="44">
        <v>10</v>
      </c>
      <c r="F42" s="118">
        <f>+E42*F31</f>
        <v>0</v>
      </c>
    </row>
    <row r="43" spans="1:6" x14ac:dyDescent="0.2">
      <c r="A43" s="38"/>
      <c r="B43" s="39"/>
      <c r="C43" s="39"/>
      <c r="D43" s="40"/>
      <c r="E43" s="40"/>
      <c r="F43" s="40"/>
    </row>
    <row r="44" spans="1:6" ht="12.75" x14ac:dyDescent="0.2">
      <c r="A44" s="17" t="s">
        <v>136</v>
      </c>
      <c r="B44" s="206" t="s">
        <v>3</v>
      </c>
      <c r="C44" s="206" t="s">
        <v>4</v>
      </c>
      <c r="D44" s="207" t="s">
        <v>5</v>
      </c>
      <c r="E44" s="207" t="s">
        <v>6</v>
      </c>
      <c r="F44" s="207" t="s">
        <v>2</v>
      </c>
    </row>
    <row r="45" spans="1:6" ht="12.75" x14ac:dyDescent="0.2">
      <c r="A45" s="17" t="s">
        <v>152</v>
      </c>
      <c r="B45" s="208" t="s">
        <v>7</v>
      </c>
      <c r="C45" s="209" t="s">
        <v>8</v>
      </c>
      <c r="D45" s="210"/>
      <c r="E45" s="211">
        <v>1</v>
      </c>
      <c r="F45" s="212">
        <f t="shared" ref="F45:F50" si="2">D45*E45</f>
        <v>0</v>
      </c>
    </row>
    <row r="46" spans="1:6" ht="12.75" x14ac:dyDescent="0.2">
      <c r="B46" s="208" t="s">
        <v>17</v>
      </c>
      <c r="C46" s="209"/>
      <c r="D46" s="210"/>
      <c r="E46" s="213"/>
      <c r="F46" s="212">
        <f t="shared" si="2"/>
        <v>0</v>
      </c>
    </row>
    <row r="47" spans="1:6" ht="12.75" x14ac:dyDescent="0.2">
      <c r="B47" s="49" t="s">
        <v>153</v>
      </c>
      <c r="C47" s="214" t="s">
        <v>10</v>
      </c>
      <c r="D47" s="120"/>
      <c r="E47" s="121"/>
      <c r="F47" s="119">
        <f t="shared" si="2"/>
        <v>0</v>
      </c>
    </row>
    <row r="48" spans="1:6" ht="12.75" x14ac:dyDescent="0.2">
      <c r="A48" s="5"/>
      <c r="B48" s="215" t="s">
        <v>16</v>
      </c>
      <c r="C48" s="214"/>
      <c r="D48" s="210"/>
      <c r="E48" s="213"/>
      <c r="F48" s="212">
        <f t="shared" si="2"/>
        <v>0</v>
      </c>
    </row>
    <row r="49" spans="1:6" ht="12.75" x14ac:dyDescent="0.2">
      <c r="A49" s="5"/>
      <c r="B49" s="215" t="s">
        <v>12</v>
      </c>
      <c r="C49" s="214" t="s">
        <v>10</v>
      </c>
      <c r="D49" s="210"/>
      <c r="E49" s="213"/>
      <c r="F49" s="212">
        <f t="shared" si="2"/>
        <v>0</v>
      </c>
    </row>
    <row r="50" spans="1:6" ht="36.75" thickBot="1" x14ac:dyDescent="0.25">
      <c r="A50" s="5"/>
      <c r="B50" s="49" t="s">
        <v>139</v>
      </c>
      <c r="C50" s="86" t="s">
        <v>140</v>
      </c>
      <c r="D50" s="120"/>
      <c r="E50" s="121"/>
      <c r="F50" s="119">
        <f t="shared" si="2"/>
        <v>0</v>
      </c>
    </row>
    <row r="51" spans="1:6" ht="12.75" thickBot="1" x14ac:dyDescent="0.25">
      <c r="A51" s="5"/>
      <c r="D51" s="6"/>
      <c r="E51" s="1"/>
      <c r="F51" s="189">
        <v>0</v>
      </c>
    </row>
    <row r="52" spans="1:6" x14ac:dyDescent="0.2">
      <c r="A52" s="5"/>
      <c r="D52" s="6"/>
      <c r="E52" s="1"/>
      <c r="F52" s="7"/>
    </row>
    <row r="53" spans="1:6" ht="21" customHeight="1" x14ac:dyDescent="0.2">
      <c r="A53" s="5"/>
      <c r="B53" s="254" t="s">
        <v>143</v>
      </c>
      <c r="C53" s="216" t="s">
        <v>13</v>
      </c>
      <c r="D53" s="120"/>
      <c r="E53" s="1"/>
      <c r="F53" s="7"/>
    </row>
    <row r="54" spans="1:6" ht="21" customHeight="1" x14ac:dyDescent="0.2">
      <c r="A54" s="5"/>
      <c r="B54" s="255"/>
      <c r="C54" s="217" t="s">
        <v>14</v>
      </c>
      <c r="D54" s="120"/>
      <c r="E54" s="1"/>
      <c r="F54" s="7"/>
    </row>
    <row r="55" spans="1:6" ht="21" customHeight="1" x14ac:dyDescent="0.2">
      <c r="A55" s="5"/>
      <c r="B55" s="256" t="s">
        <v>144</v>
      </c>
      <c r="C55" s="216" t="s">
        <v>13</v>
      </c>
      <c r="D55" s="120"/>
      <c r="E55" s="1"/>
      <c r="F55" s="7"/>
    </row>
    <row r="56" spans="1:6" ht="21" customHeight="1" x14ac:dyDescent="0.2">
      <c r="A56" s="5"/>
      <c r="B56" s="256"/>
      <c r="C56" s="217" t="s">
        <v>14</v>
      </c>
      <c r="D56" s="120"/>
      <c r="E56" s="1"/>
      <c r="F56" s="7"/>
    </row>
    <row r="57" spans="1:6" ht="21" customHeight="1" x14ac:dyDescent="0.2">
      <c r="A57" s="48"/>
      <c r="B57" s="256" t="s">
        <v>145</v>
      </c>
      <c r="C57" s="216" t="s">
        <v>13</v>
      </c>
      <c r="D57" s="120"/>
      <c r="E57" s="1"/>
      <c r="F57" s="7"/>
    </row>
    <row r="58" spans="1:6" ht="21" customHeight="1" x14ac:dyDescent="0.2">
      <c r="A58" s="5"/>
      <c r="B58" s="256"/>
      <c r="C58" s="217" t="s">
        <v>14</v>
      </c>
      <c r="D58" s="120"/>
      <c r="E58" s="1"/>
      <c r="F58" s="7"/>
    </row>
    <row r="59" spans="1:6" ht="21" customHeight="1" x14ac:dyDescent="0.2">
      <c r="A59" s="5"/>
      <c r="B59" s="256" t="s">
        <v>146</v>
      </c>
      <c r="C59" s="204" t="s">
        <v>147</v>
      </c>
      <c r="D59" s="205"/>
      <c r="E59" s="1"/>
      <c r="F59" s="7"/>
    </row>
    <row r="60" spans="1:6" ht="21" customHeight="1" x14ac:dyDescent="0.2">
      <c r="A60" s="5"/>
      <c r="B60" s="256"/>
      <c r="C60" s="204" t="s">
        <v>148</v>
      </c>
      <c r="D60" s="205"/>
      <c r="E60" s="1"/>
      <c r="F60" s="7"/>
    </row>
    <row r="61" spans="1:6" ht="12.75" thickBot="1" x14ac:dyDescent="0.25">
      <c r="A61" s="5"/>
      <c r="D61" s="6"/>
      <c r="E61" s="1"/>
      <c r="F61" s="7"/>
    </row>
    <row r="62" spans="1:6" ht="13.5" thickBot="1" x14ac:dyDescent="0.25">
      <c r="A62" s="17"/>
      <c r="B62" s="14" t="s">
        <v>149</v>
      </c>
      <c r="C62" s="15"/>
      <c r="D62" s="16"/>
      <c r="E62" s="44">
        <v>10</v>
      </c>
      <c r="F62" s="118">
        <f>+E62*F51</f>
        <v>0</v>
      </c>
    </row>
    <row r="63" spans="1:6" x14ac:dyDescent="0.2">
      <c r="A63" s="38"/>
      <c r="B63" s="39"/>
      <c r="C63" s="39"/>
      <c r="D63" s="40"/>
      <c r="E63" s="40"/>
      <c r="F63" s="40"/>
    </row>
    <row r="64" spans="1:6" ht="12.75" x14ac:dyDescent="0.2">
      <c r="A64" s="23" t="s">
        <v>154</v>
      </c>
      <c r="B64" s="218" t="s">
        <v>3</v>
      </c>
      <c r="C64" s="219" t="s">
        <v>4</v>
      </c>
      <c r="D64" s="220" t="s">
        <v>5</v>
      </c>
      <c r="F64" s="1"/>
    </row>
    <row r="65" spans="1:6" ht="12.75" x14ac:dyDescent="0.2">
      <c r="A65" s="5"/>
      <c r="C65" s="2"/>
      <c r="D65"/>
      <c r="F65" s="1"/>
    </row>
    <row r="66" spans="1:6" x14ac:dyDescent="0.2">
      <c r="A66" s="221" t="s">
        <v>18</v>
      </c>
      <c r="B66" s="222" t="s">
        <v>19</v>
      </c>
      <c r="C66" s="223" t="s">
        <v>20</v>
      </c>
      <c r="D66" s="120"/>
      <c r="F66" s="1"/>
    </row>
    <row r="67" spans="1:6" x14ac:dyDescent="0.2">
      <c r="A67" s="221"/>
      <c r="B67" s="222" t="s">
        <v>21</v>
      </c>
      <c r="C67" s="223" t="s">
        <v>20</v>
      </c>
      <c r="D67" s="120"/>
      <c r="F67" s="1"/>
    </row>
    <row r="68" spans="1:6" x14ac:dyDescent="0.2">
      <c r="A68" s="221"/>
      <c r="B68" s="222" t="s">
        <v>22</v>
      </c>
      <c r="C68" s="223" t="s">
        <v>20</v>
      </c>
      <c r="D68" s="120"/>
      <c r="F68" s="1"/>
    </row>
    <row r="69" spans="1:6" x14ac:dyDescent="0.2">
      <c r="A69" s="221"/>
      <c r="B69" s="222" t="s">
        <v>23</v>
      </c>
      <c r="C69" s="223" t="s">
        <v>20</v>
      </c>
      <c r="D69" s="120"/>
      <c r="F69" s="1"/>
    </row>
    <row r="70" spans="1:6" ht="12.75" x14ac:dyDescent="0.2">
      <c r="A70" s="221"/>
      <c r="B70" s="224"/>
      <c r="C70" s="225"/>
      <c r="D70" s="33"/>
      <c r="F70" s="1"/>
    </row>
    <row r="71" spans="1:6" x14ac:dyDescent="0.2">
      <c r="A71" s="221" t="s">
        <v>24</v>
      </c>
      <c r="B71" s="226" t="s">
        <v>25</v>
      </c>
      <c r="C71" s="223" t="s">
        <v>10</v>
      </c>
      <c r="D71" s="120"/>
      <c r="F71" s="1"/>
    </row>
    <row r="72" spans="1:6" x14ac:dyDescent="0.2">
      <c r="A72" s="221"/>
      <c r="B72" s="226" t="s">
        <v>26</v>
      </c>
      <c r="C72" s="223" t="s">
        <v>10</v>
      </c>
      <c r="D72" s="120"/>
      <c r="F72" s="180"/>
    </row>
    <row r="73" spans="1:6" x14ac:dyDescent="0.2">
      <c r="A73" s="224"/>
      <c r="B73" s="226" t="s">
        <v>27</v>
      </c>
      <c r="C73" s="223" t="s">
        <v>10</v>
      </c>
      <c r="D73" s="120"/>
      <c r="F73" s="107"/>
    </row>
    <row r="74" spans="1:6" x14ac:dyDescent="0.2">
      <c r="A74" s="224"/>
      <c r="B74" s="226" t="s">
        <v>28</v>
      </c>
      <c r="C74" s="223" t="s">
        <v>10</v>
      </c>
      <c r="D74" s="120"/>
      <c r="F74" s="107"/>
    </row>
    <row r="75" spans="1:6" x14ac:dyDescent="0.2">
      <c r="A75" s="224"/>
      <c r="B75" s="224"/>
      <c r="C75" s="227"/>
      <c r="D75" s="5"/>
      <c r="F75" s="107"/>
    </row>
    <row r="76" spans="1:6" x14ac:dyDescent="0.2">
      <c r="A76" s="221" t="s">
        <v>29</v>
      </c>
      <c r="B76" s="226" t="s">
        <v>30</v>
      </c>
      <c r="C76" s="223" t="s">
        <v>10</v>
      </c>
      <c r="D76" s="120"/>
      <c r="F76" s="107"/>
    </row>
    <row r="77" spans="1:6" x14ac:dyDescent="0.2">
      <c r="A77" s="221"/>
      <c r="B77" s="226" t="s">
        <v>31</v>
      </c>
      <c r="C77" s="223" t="s">
        <v>10</v>
      </c>
      <c r="D77" s="120"/>
      <c r="F77" s="107"/>
    </row>
    <row r="78" spans="1:6" x14ac:dyDescent="0.2">
      <c r="A78" s="224"/>
      <c r="B78" s="226" t="s">
        <v>32</v>
      </c>
      <c r="C78" s="223" t="s">
        <v>10</v>
      </c>
      <c r="D78" s="120"/>
      <c r="F78" s="107"/>
    </row>
    <row r="79" spans="1:6" x14ac:dyDescent="0.2">
      <c r="A79" s="221"/>
      <c r="B79" s="226" t="s">
        <v>33</v>
      </c>
      <c r="C79" s="223" t="s">
        <v>10</v>
      </c>
      <c r="D79" s="120"/>
      <c r="F79" s="7"/>
    </row>
    <row r="80" spans="1:6" x14ac:dyDescent="0.2">
      <c r="A80" s="221"/>
      <c r="B80" s="226" t="s">
        <v>34</v>
      </c>
      <c r="C80" s="223" t="s">
        <v>10</v>
      </c>
      <c r="D80" s="120"/>
      <c r="F80" s="7"/>
    </row>
    <row r="81" spans="1:6" x14ac:dyDescent="0.2">
      <c r="B81" s="253" t="s">
        <v>155</v>
      </c>
      <c r="C81" s="253"/>
      <c r="D81" s="45"/>
      <c r="E81" s="45"/>
      <c r="F81" s="45"/>
    </row>
    <row r="82" spans="1:6" x14ac:dyDescent="0.2">
      <c r="A82" s="38"/>
      <c r="B82" s="39"/>
      <c r="C82" s="39"/>
      <c r="D82" s="40"/>
      <c r="E82" s="40"/>
      <c r="F82" s="40"/>
    </row>
    <row r="83" spans="1:6" ht="12.75" x14ac:dyDescent="0.2">
      <c r="A83" s="42" t="s">
        <v>156</v>
      </c>
      <c r="B83" s="228" t="s">
        <v>3</v>
      </c>
      <c r="C83" s="228" t="s">
        <v>4</v>
      </c>
      <c r="D83" s="229" t="s">
        <v>5</v>
      </c>
      <c r="E83" s="229" t="s">
        <v>6</v>
      </c>
      <c r="F83" s="229" t="s">
        <v>2</v>
      </c>
    </row>
    <row r="84" spans="1:6" ht="12.75" x14ac:dyDescent="0.2">
      <c r="A84" s="42" t="s">
        <v>137</v>
      </c>
      <c r="B84" s="208" t="s">
        <v>7</v>
      </c>
      <c r="C84" s="209" t="s">
        <v>8</v>
      </c>
      <c r="D84" s="210"/>
      <c r="E84" s="211">
        <v>1</v>
      </c>
      <c r="F84" s="212">
        <f t="shared" ref="F84:F89" si="3">D84*E84</f>
        <v>0</v>
      </c>
    </row>
    <row r="85" spans="1:6" ht="12.75" x14ac:dyDescent="0.2">
      <c r="B85" s="208" t="s">
        <v>35</v>
      </c>
      <c r="C85" s="209"/>
      <c r="D85" s="210"/>
      <c r="E85" s="213"/>
      <c r="F85" s="212">
        <f t="shared" si="3"/>
        <v>0</v>
      </c>
    </row>
    <row r="86" spans="1:6" ht="12.75" x14ac:dyDescent="0.2">
      <c r="B86" s="49" t="s">
        <v>153</v>
      </c>
      <c r="C86" s="214" t="s">
        <v>10</v>
      </c>
      <c r="D86" s="120"/>
      <c r="E86" s="121"/>
      <c r="F86" s="119">
        <f t="shared" si="3"/>
        <v>0</v>
      </c>
    </row>
    <row r="87" spans="1:6" ht="12.75" x14ac:dyDescent="0.2">
      <c r="A87" s="5"/>
      <c r="B87" s="215" t="s">
        <v>36</v>
      </c>
      <c r="C87" s="214"/>
      <c r="D87" s="210"/>
      <c r="E87" s="213"/>
      <c r="F87" s="212">
        <f t="shared" si="3"/>
        <v>0</v>
      </c>
    </row>
    <row r="88" spans="1:6" ht="12.75" x14ac:dyDescent="0.2">
      <c r="A88" s="5"/>
      <c r="B88" s="215" t="s">
        <v>12</v>
      </c>
      <c r="C88" s="214" t="s">
        <v>10</v>
      </c>
      <c r="D88" s="210"/>
      <c r="E88" s="213"/>
      <c r="F88" s="212">
        <f t="shared" si="3"/>
        <v>0</v>
      </c>
    </row>
    <row r="89" spans="1:6" ht="36.75" thickBot="1" x14ac:dyDescent="0.25">
      <c r="A89" s="5"/>
      <c r="B89" s="49" t="s">
        <v>139</v>
      </c>
      <c r="C89" s="86" t="s">
        <v>140</v>
      </c>
      <c r="D89" s="120"/>
      <c r="E89" s="121"/>
      <c r="F89" s="119">
        <f t="shared" si="3"/>
        <v>0</v>
      </c>
    </row>
    <row r="90" spans="1:6" ht="12.75" thickBot="1" x14ac:dyDescent="0.25">
      <c r="A90" s="5"/>
      <c r="D90" s="6"/>
      <c r="E90" s="1"/>
      <c r="F90" s="189">
        <v>0</v>
      </c>
    </row>
    <row r="91" spans="1:6" x14ac:dyDescent="0.2">
      <c r="A91" s="5"/>
      <c r="D91" s="6"/>
      <c r="E91" s="1"/>
      <c r="F91" s="7"/>
    </row>
    <row r="92" spans="1:6" ht="21" customHeight="1" x14ac:dyDescent="0.2">
      <c r="A92" s="5"/>
      <c r="B92" s="249" t="s">
        <v>143</v>
      </c>
      <c r="C92" s="216" t="s">
        <v>13</v>
      </c>
      <c r="D92" s="120"/>
      <c r="E92" s="1"/>
      <c r="F92" s="7"/>
    </row>
    <row r="93" spans="1:6" ht="21" customHeight="1" x14ac:dyDescent="0.2">
      <c r="A93" s="5"/>
      <c r="B93" s="250"/>
      <c r="C93" s="217" t="s">
        <v>14</v>
      </c>
      <c r="D93" s="120"/>
      <c r="E93" s="1"/>
      <c r="F93" s="7"/>
    </row>
    <row r="94" spans="1:6" ht="21" customHeight="1" x14ac:dyDescent="0.2">
      <c r="A94" s="5"/>
      <c r="B94" s="251" t="s">
        <v>144</v>
      </c>
      <c r="C94" s="216" t="s">
        <v>13</v>
      </c>
      <c r="D94" s="120"/>
      <c r="E94" s="1"/>
      <c r="F94" s="7"/>
    </row>
    <row r="95" spans="1:6" ht="21" customHeight="1" x14ac:dyDescent="0.2">
      <c r="A95" s="5"/>
      <c r="B95" s="252"/>
      <c r="C95" s="217" t="s">
        <v>14</v>
      </c>
      <c r="D95" s="120"/>
      <c r="E95" s="1"/>
      <c r="F95" s="7"/>
    </row>
    <row r="96" spans="1:6" ht="21" customHeight="1" x14ac:dyDescent="0.2">
      <c r="A96" s="48"/>
      <c r="B96" s="251" t="s">
        <v>145</v>
      </c>
      <c r="C96" s="216" t="s">
        <v>13</v>
      </c>
      <c r="D96" s="120"/>
      <c r="E96" s="1"/>
      <c r="F96" s="7"/>
    </row>
    <row r="97" spans="1:6" ht="21" customHeight="1" x14ac:dyDescent="0.2">
      <c r="A97" s="5"/>
      <c r="B97" s="252"/>
      <c r="C97" s="217" t="s">
        <v>14</v>
      </c>
      <c r="D97" s="120"/>
      <c r="E97" s="1"/>
      <c r="F97" s="7"/>
    </row>
    <row r="98" spans="1:6" ht="21" customHeight="1" x14ac:dyDescent="0.2">
      <c r="A98" s="5"/>
      <c r="B98" s="251" t="s">
        <v>146</v>
      </c>
      <c r="C98" s="204" t="s">
        <v>147</v>
      </c>
      <c r="D98" s="205"/>
      <c r="E98" s="1"/>
      <c r="F98" s="7"/>
    </row>
    <row r="99" spans="1:6" ht="21" customHeight="1" x14ac:dyDescent="0.2">
      <c r="A99" s="5"/>
      <c r="B99" s="252"/>
      <c r="C99" s="204" t="s">
        <v>148</v>
      </c>
      <c r="D99" s="205"/>
      <c r="E99" s="1"/>
      <c r="F99" s="7"/>
    </row>
    <row r="100" spans="1:6" ht="12.75" thickBot="1" x14ac:dyDescent="0.25">
      <c r="A100" s="5"/>
      <c r="D100" s="6"/>
      <c r="E100" s="1"/>
      <c r="F100" s="7"/>
    </row>
    <row r="101" spans="1:6" ht="13.5" thickBot="1" x14ac:dyDescent="0.25">
      <c r="A101" s="42"/>
      <c r="B101" s="14" t="s">
        <v>149</v>
      </c>
      <c r="C101" s="15"/>
      <c r="D101" s="16"/>
      <c r="E101" s="44">
        <v>5</v>
      </c>
      <c r="F101" s="118">
        <f>+E101*F90</f>
        <v>0</v>
      </c>
    </row>
    <row r="102" spans="1:6" x14ac:dyDescent="0.2">
      <c r="A102" s="19"/>
      <c r="B102" s="20"/>
      <c r="C102" s="20"/>
      <c r="D102" s="21"/>
      <c r="E102" s="21"/>
      <c r="F102" s="21"/>
    </row>
    <row r="103" spans="1:6" ht="12.75" x14ac:dyDescent="0.2">
      <c r="A103" s="42" t="s">
        <v>156</v>
      </c>
      <c r="B103" s="228" t="s">
        <v>3</v>
      </c>
      <c r="C103" s="228" t="s">
        <v>4</v>
      </c>
      <c r="D103" s="229" t="s">
        <v>5</v>
      </c>
      <c r="E103" s="229" t="s">
        <v>6</v>
      </c>
      <c r="F103" s="229" t="s">
        <v>2</v>
      </c>
    </row>
    <row r="104" spans="1:6" ht="12.75" x14ac:dyDescent="0.2">
      <c r="A104" s="42" t="s">
        <v>150</v>
      </c>
      <c r="B104" s="208" t="s">
        <v>7</v>
      </c>
      <c r="C104" s="209" t="s">
        <v>8</v>
      </c>
      <c r="D104" s="210"/>
      <c r="E104" s="211">
        <v>1</v>
      </c>
      <c r="F104" s="212">
        <f t="shared" ref="F104:F109" si="4">D104*E104</f>
        <v>0</v>
      </c>
    </row>
    <row r="105" spans="1:6" ht="12.75" x14ac:dyDescent="0.2">
      <c r="B105" s="208" t="s">
        <v>37</v>
      </c>
      <c r="C105" s="209"/>
      <c r="D105" s="210"/>
      <c r="E105" s="213"/>
      <c r="F105" s="212">
        <f t="shared" si="4"/>
        <v>0</v>
      </c>
    </row>
    <row r="106" spans="1:6" ht="12.75" x14ac:dyDescent="0.2">
      <c r="B106" s="49" t="s">
        <v>157</v>
      </c>
      <c r="C106" s="214" t="s">
        <v>10</v>
      </c>
      <c r="D106" s="120"/>
      <c r="E106" s="121"/>
      <c r="F106" s="119">
        <f t="shared" si="4"/>
        <v>0</v>
      </c>
    </row>
    <row r="107" spans="1:6" ht="12.75" x14ac:dyDescent="0.2">
      <c r="A107" s="5"/>
      <c r="B107" s="215" t="s">
        <v>36</v>
      </c>
      <c r="C107" s="214"/>
      <c r="D107" s="210"/>
      <c r="E107" s="213"/>
      <c r="F107" s="212">
        <f t="shared" si="4"/>
        <v>0</v>
      </c>
    </row>
    <row r="108" spans="1:6" ht="12.75" x14ac:dyDescent="0.2">
      <c r="A108" s="5"/>
      <c r="B108" s="215" t="s">
        <v>12</v>
      </c>
      <c r="C108" s="214" t="s">
        <v>10</v>
      </c>
      <c r="D108" s="210"/>
      <c r="E108" s="213"/>
      <c r="F108" s="212">
        <f t="shared" si="4"/>
        <v>0</v>
      </c>
    </row>
    <row r="109" spans="1:6" ht="36.75" thickBot="1" x14ac:dyDescent="0.25">
      <c r="A109" s="5"/>
      <c r="B109" s="49" t="s">
        <v>139</v>
      </c>
      <c r="C109" s="86" t="s">
        <v>140</v>
      </c>
      <c r="D109" s="120"/>
      <c r="E109" s="121"/>
      <c r="F109" s="119">
        <f t="shared" si="4"/>
        <v>0</v>
      </c>
    </row>
    <row r="110" spans="1:6" ht="12.75" thickBot="1" x14ac:dyDescent="0.25">
      <c r="A110" s="5"/>
      <c r="D110" s="6"/>
      <c r="E110" s="1"/>
      <c r="F110" s="189">
        <v>0</v>
      </c>
    </row>
    <row r="111" spans="1:6" x14ac:dyDescent="0.2">
      <c r="A111" s="5"/>
      <c r="D111" s="6"/>
      <c r="E111" s="1"/>
      <c r="F111" s="7"/>
    </row>
    <row r="112" spans="1:6" ht="21" customHeight="1" x14ac:dyDescent="0.2">
      <c r="A112" s="5"/>
      <c r="B112" s="249" t="s">
        <v>143</v>
      </c>
      <c r="C112" s="216" t="s">
        <v>13</v>
      </c>
      <c r="D112" s="120"/>
      <c r="E112" s="1"/>
      <c r="F112" s="7"/>
    </row>
    <row r="113" spans="1:6" ht="21" customHeight="1" x14ac:dyDescent="0.2">
      <c r="A113" s="5"/>
      <c r="B113" s="250"/>
      <c r="C113" s="217" t="s">
        <v>14</v>
      </c>
      <c r="D113" s="120"/>
      <c r="E113" s="1"/>
      <c r="F113" s="7"/>
    </row>
    <row r="114" spans="1:6" ht="21" customHeight="1" x14ac:dyDescent="0.2">
      <c r="A114" s="5"/>
      <c r="B114" s="251" t="s">
        <v>158</v>
      </c>
      <c r="C114" s="216" t="s">
        <v>13</v>
      </c>
      <c r="D114" s="120"/>
      <c r="E114" s="1"/>
      <c r="F114" s="7"/>
    </row>
    <row r="115" spans="1:6" ht="21" customHeight="1" x14ac:dyDescent="0.2">
      <c r="A115" s="5"/>
      <c r="B115" s="252"/>
      <c r="C115" s="217" t="s">
        <v>14</v>
      </c>
      <c r="D115" s="120"/>
      <c r="E115" s="1"/>
      <c r="F115" s="7"/>
    </row>
    <row r="116" spans="1:6" ht="21" customHeight="1" x14ac:dyDescent="0.2">
      <c r="A116" s="48"/>
      <c r="B116" s="251" t="s">
        <v>145</v>
      </c>
      <c r="C116" s="216" t="s">
        <v>13</v>
      </c>
      <c r="D116" s="120"/>
      <c r="E116" s="1"/>
      <c r="F116" s="7"/>
    </row>
    <row r="117" spans="1:6" ht="21" customHeight="1" x14ac:dyDescent="0.2">
      <c r="A117" s="5"/>
      <c r="B117" s="252"/>
      <c r="C117" s="217" t="s">
        <v>14</v>
      </c>
      <c r="D117" s="120"/>
      <c r="E117" s="1"/>
      <c r="F117" s="7"/>
    </row>
    <row r="118" spans="1:6" ht="21" customHeight="1" x14ac:dyDescent="0.2">
      <c r="A118" s="5"/>
      <c r="B118" s="251" t="s">
        <v>146</v>
      </c>
      <c r="C118" s="204" t="s">
        <v>147</v>
      </c>
      <c r="D118" s="205"/>
      <c r="E118" s="1"/>
      <c r="F118" s="7"/>
    </row>
    <row r="119" spans="1:6" ht="21" customHeight="1" x14ac:dyDescent="0.2">
      <c r="A119" s="5"/>
      <c r="B119" s="252"/>
      <c r="C119" s="204" t="s">
        <v>148</v>
      </c>
      <c r="D119" s="205"/>
      <c r="E119" s="1"/>
      <c r="F119" s="7"/>
    </row>
    <row r="120" spans="1:6" ht="12.75" thickBot="1" x14ac:dyDescent="0.25">
      <c r="A120" s="5"/>
      <c r="D120" s="6"/>
      <c r="E120" s="1"/>
      <c r="F120" s="7"/>
    </row>
    <row r="121" spans="1:6" ht="13.5" thickBot="1" x14ac:dyDescent="0.25">
      <c r="A121" s="17"/>
      <c r="B121" s="14" t="s">
        <v>149</v>
      </c>
      <c r="C121" s="15"/>
      <c r="D121" s="16"/>
      <c r="E121" s="44">
        <v>5</v>
      </c>
      <c r="F121" s="118">
        <f>+E121*F110</f>
        <v>0</v>
      </c>
    </row>
    <row r="122" spans="1:6" x14ac:dyDescent="0.2">
      <c r="A122" s="19"/>
      <c r="B122" s="20"/>
      <c r="C122" s="20"/>
      <c r="D122" s="21"/>
      <c r="E122" s="21"/>
      <c r="F122" s="21"/>
    </row>
    <row r="123" spans="1:6" ht="12.75" x14ac:dyDescent="0.2">
      <c r="A123" s="42" t="s">
        <v>156</v>
      </c>
      <c r="B123" s="228" t="s">
        <v>3</v>
      </c>
      <c r="C123" s="228" t="s">
        <v>4</v>
      </c>
      <c r="D123" s="229" t="s">
        <v>5</v>
      </c>
      <c r="E123" s="229" t="s">
        <v>6</v>
      </c>
      <c r="F123" s="229" t="s">
        <v>2</v>
      </c>
    </row>
    <row r="124" spans="1:6" ht="12.75" x14ac:dyDescent="0.2">
      <c r="A124" s="42" t="s">
        <v>152</v>
      </c>
      <c r="B124" s="208" t="s">
        <v>7</v>
      </c>
      <c r="C124" s="209" t="s">
        <v>8</v>
      </c>
      <c r="D124" s="230"/>
      <c r="E124" s="211">
        <v>1</v>
      </c>
      <c r="F124" s="212">
        <f t="shared" ref="F124:F129" si="5">D124*E124</f>
        <v>0</v>
      </c>
    </row>
    <row r="125" spans="1:6" ht="12.75" x14ac:dyDescent="0.2">
      <c r="B125" s="208" t="s">
        <v>38</v>
      </c>
      <c r="C125" s="209"/>
      <c r="D125" s="230"/>
      <c r="E125" s="213"/>
      <c r="F125" s="212">
        <f t="shared" si="5"/>
        <v>0</v>
      </c>
    </row>
    <row r="126" spans="1:6" ht="12.75" x14ac:dyDescent="0.2">
      <c r="B126" s="49" t="s">
        <v>159</v>
      </c>
      <c r="C126" s="214" t="s">
        <v>10</v>
      </c>
      <c r="D126" s="11"/>
      <c r="E126" s="121"/>
      <c r="F126" s="119">
        <f t="shared" si="5"/>
        <v>0</v>
      </c>
    </row>
    <row r="127" spans="1:6" ht="12.75" x14ac:dyDescent="0.2">
      <c r="A127" s="5"/>
      <c r="B127" s="215" t="s">
        <v>36</v>
      </c>
      <c r="C127" s="214"/>
      <c r="D127" s="230"/>
      <c r="E127" s="213"/>
      <c r="F127" s="212">
        <f t="shared" si="5"/>
        <v>0</v>
      </c>
    </row>
    <row r="128" spans="1:6" ht="12.75" x14ac:dyDescent="0.2">
      <c r="A128" s="5"/>
      <c r="B128" s="215" t="s">
        <v>12</v>
      </c>
      <c r="C128" s="214" t="s">
        <v>10</v>
      </c>
      <c r="D128" s="230"/>
      <c r="E128" s="213"/>
      <c r="F128" s="212">
        <f t="shared" si="5"/>
        <v>0</v>
      </c>
    </row>
    <row r="129" spans="1:6" ht="36.75" thickBot="1" x14ac:dyDescent="0.25">
      <c r="A129" s="5"/>
      <c r="B129" s="49" t="s">
        <v>139</v>
      </c>
      <c r="C129" s="86" t="s">
        <v>140</v>
      </c>
      <c r="D129" s="11"/>
      <c r="E129" s="121"/>
      <c r="F129" s="119">
        <f t="shared" si="5"/>
        <v>0</v>
      </c>
    </row>
    <row r="130" spans="1:6" ht="12.75" thickBot="1" x14ac:dyDescent="0.25">
      <c r="A130" s="5"/>
      <c r="D130" s="6"/>
      <c r="E130" s="1"/>
      <c r="F130" s="189">
        <v>0</v>
      </c>
    </row>
    <row r="131" spans="1:6" x14ac:dyDescent="0.2">
      <c r="A131" s="5"/>
      <c r="D131" s="6"/>
      <c r="E131" s="1"/>
      <c r="F131" s="7"/>
    </row>
    <row r="132" spans="1:6" ht="21" customHeight="1" x14ac:dyDescent="0.2">
      <c r="A132" s="5"/>
      <c r="B132" s="249" t="s">
        <v>143</v>
      </c>
      <c r="C132" s="216" t="s">
        <v>13</v>
      </c>
      <c r="D132" s="120"/>
      <c r="E132" s="1"/>
      <c r="F132" s="7"/>
    </row>
    <row r="133" spans="1:6" ht="21" customHeight="1" x14ac:dyDescent="0.2">
      <c r="A133" s="5"/>
      <c r="B133" s="250"/>
      <c r="C133" s="217" t="s">
        <v>14</v>
      </c>
      <c r="D133" s="120"/>
      <c r="E133" s="1"/>
      <c r="F133" s="7"/>
    </row>
    <row r="134" spans="1:6" ht="21" customHeight="1" x14ac:dyDescent="0.2">
      <c r="A134" s="5"/>
      <c r="B134" s="251" t="s">
        <v>144</v>
      </c>
      <c r="C134" s="216" t="s">
        <v>13</v>
      </c>
      <c r="D134" s="120"/>
      <c r="E134" s="1"/>
      <c r="F134" s="7"/>
    </row>
    <row r="135" spans="1:6" ht="21" customHeight="1" x14ac:dyDescent="0.2">
      <c r="A135" s="5"/>
      <c r="B135" s="252"/>
      <c r="C135" s="217" t="s">
        <v>14</v>
      </c>
      <c r="D135" s="120"/>
      <c r="E135" s="1"/>
      <c r="F135" s="7"/>
    </row>
    <row r="136" spans="1:6" ht="21" customHeight="1" x14ac:dyDescent="0.2">
      <c r="A136" s="48"/>
      <c r="B136" s="251" t="s">
        <v>145</v>
      </c>
      <c r="C136" s="216" t="s">
        <v>13</v>
      </c>
      <c r="D136" s="120"/>
      <c r="E136" s="1"/>
      <c r="F136" s="7"/>
    </row>
    <row r="137" spans="1:6" ht="21" customHeight="1" x14ac:dyDescent="0.2">
      <c r="A137" s="5"/>
      <c r="B137" s="252"/>
      <c r="C137" s="217" t="s">
        <v>14</v>
      </c>
      <c r="D137" s="120"/>
      <c r="E137" s="1"/>
      <c r="F137" s="7"/>
    </row>
    <row r="138" spans="1:6" ht="21" customHeight="1" x14ac:dyDescent="0.2">
      <c r="A138" s="5"/>
      <c r="B138" s="251" t="s">
        <v>146</v>
      </c>
      <c r="C138" s="204" t="s">
        <v>147</v>
      </c>
      <c r="D138" s="205"/>
      <c r="E138" s="1"/>
      <c r="F138" s="7"/>
    </row>
    <row r="139" spans="1:6" ht="21" customHeight="1" x14ac:dyDescent="0.2">
      <c r="A139" s="5"/>
      <c r="B139" s="252"/>
      <c r="C139" s="204" t="s">
        <v>148</v>
      </c>
      <c r="D139" s="205"/>
      <c r="E139" s="1"/>
      <c r="F139" s="7"/>
    </row>
    <row r="140" spans="1:6" ht="12.75" thickBot="1" x14ac:dyDescent="0.25">
      <c r="A140" s="5"/>
      <c r="D140" s="6"/>
      <c r="E140" s="1"/>
      <c r="F140" s="7"/>
    </row>
    <row r="141" spans="1:6" ht="13.5" thickBot="1" x14ac:dyDescent="0.25">
      <c r="A141" s="42"/>
      <c r="B141" s="14" t="s">
        <v>149</v>
      </c>
      <c r="C141" s="15"/>
      <c r="D141" s="16"/>
      <c r="E141" s="44">
        <v>5</v>
      </c>
      <c r="F141" s="118">
        <f>+E141*F130</f>
        <v>0</v>
      </c>
    </row>
    <row r="142" spans="1:6" x14ac:dyDescent="0.2">
      <c r="A142" s="38"/>
      <c r="B142" s="39"/>
      <c r="C142" s="39"/>
      <c r="D142" s="40"/>
      <c r="E142" s="40"/>
      <c r="F142" s="40"/>
    </row>
    <row r="143" spans="1:6" ht="12.75" x14ac:dyDescent="0.2">
      <c r="A143" s="23" t="s">
        <v>160</v>
      </c>
      <c r="B143" s="218" t="s">
        <v>3</v>
      </c>
      <c r="C143" s="219" t="s">
        <v>4</v>
      </c>
      <c r="D143" s="220" t="s">
        <v>5</v>
      </c>
      <c r="F143" s="1"/>
    </row>
    <row r="144" spans="1:6" ht="12.75" x14ac:dyDescent="0.2">
      <c r="A144" s="5"/>
      <c r="C144" s="2"/>
      <c r="D144"/>
    </row>
    <row r="145" spans="1:4" x14ac:dyDescent="0.2">
      <c r="A145" s="221" t="s">
        <v>18</v>
      </c>
      <c r="B145" s="222" t="s">
        <v>19</v>
      </c>
      <c r="C145" s="231" t="s">
        <v>20</v>
      </c>
      <c r="D145" s="210"/>
    </row>
    <row r="146" spans="1:4" x14ac:dyDescent="0.2">
      <c r="A146" s="221"/>
      <c r="B146" s="222" t="s">
        <v>21</v>
      </c>
      <c r="C146" s="231" t="s">
        <v>20</v>
      </c>
      <c r="D146" s="210"/>
    </row>
    <row r="147" spans="1:4" x14ac:dyDescent="0.2">
      <c r="A147" s="221"/>
      <c r="B147" s="222" t="s">
        <v>22</v>
      </c>
      <c r="C147" s="231" t="s">
        <v>20</v>
      </c>
      <c r="D147" s="210"/>
    </row>
    <row r="148" spans="1:4" x14ac:dyDescent="0.2">
      <c r="A148" s="221"/>
      <c r="B148" s="222" t="s">
        <v>23</v>
      </c>
      <c r="C148" s="231" t="s">
        <v>20</v>
      </c>
      <c r="D148" s="210"/>
    </row>
    <row r="149" spans="1:4" ht="12.75" x14ac:dyDescent="0.2">
      <c r="A149" s="221"/>
      <c r="B149" s="224"/>
      <c r="C149" s="225"/>
      <c r="D149" s="232"/>
    </row>
    <row r="150" spans="1:4" x14ac:dyDescent="0.2">
      <c r="A150" s="221" t="s">
        <v>24</v>
      </c>
      <c r="B150" s="226" t="s">
        <v>25</v>
      </c>
      <c r="C150" s="231" t="s">
        <v>10</v>
      </c>
      <c r="D150" s="210"/>
    </row>
    <row r="151" spans="1:4" x14ac:dyDescent="0.2">
      <c r="A151" s="221"/>
      <c r="B151" s="226" t="s">
        <v>26</v>
      </c>
      <c r="C151" s="231" t="s">
        <v>10</v>
      </c>
      <c r="D151" s="210"/>
    </row>
    <row r="152" spans="1:4" x14ac:dyDescent="0.2">
      <c r="A152" s="224"/>
      <c r="B152" s="226" t="s">
        <v>27</v>
      </c>
      <c r="C152" s="231" t="s">
        <v>10</v>
      </c>
      <c r="D152" s="210"/>
    </row>
    <row r="153" spans="1:4" x14ac:dyDescent="0.2">
      <c r="A153" s="224"/>
      <c r="B153" s="226" t="s">
        <v>28</v>
      </c>
      <c r="C153" s="231" t="s">
        <v>10</v>
      </c>
      <c r="D153" s="210"/>
    </row>
    <row r="154" spans="1:4" x14ac:dyDescent="0.2">
      <c r="A154" s="224"/>
      <c r="B154" s="226" t="s">
        <v>39</v>
      </c>
      <c r="C154" s="231" t="s">
        <v>10</v>
      </c>
      <c r="D154" s="210"/>
    </row>
    <row r="155" spans="1:4" x14ac:dyDescent="0.2">
      <c r="A155" s="224"/>
      <c r="B155" s="224"/>
      <c r="C155" s="227"/>
      <c r="D155" s="221"/>
    </row>
    <row r="156" spans="1:4" x14ac:dyDescent="0.2">
      <c r="A156" s="221" t="s">
        <v>29</v>
      </c>
      <c r="B156" s="226" t="s">
        <v>30</v>
      </c>
      <c r="C156" s="231" t="s">
        <v>10</v>
      </c>
      <c r="D156" s="210"/>
    </row>
    <row r="157" spans="1:4" x14ac:dyDescent="0.2">
      <c r="A157" s="221"/>
      <c r="B157" s="226" t="s">
        <v>31</v>
      </c>
      <c r="C157" s="231" t="s">
        <v>10</v>
      </c>
      <c r="D157" s="210"/>
    </row>
    <row r="158" spans="1:4" x14ac:dyDescent="0.2">
      <c r="A158" s="224"/>
      <c r="B158" s="226" t="s">
        <v>32</v>
      </c>
      <c r="C158" s="231" t="s">
        <v>10</v>
      </c>
      <c r="D158" s="210"/>
    </row>
    <row r="159" spans="1:4" x14ac:dyDescent="0.2">
      <c r="A159" s="221"/>
      <c r="B159" s="226" t="s">
        <v>33</v>
      </c>
      <c r="C159" s="231" t="s">
        <v>10</v>
      </c>
      <c r="D159" s="210"/>
    </row>
    <row r="160" spans="1:4" x14ac:dyDescent="0.2">
      <c r="A160" s="221"/>
      <c r="B160" s="226" t="s">
        <v>34</v>
      </c>
      <c r="C160" s="231" t="s">
        <v>10</v>
      </c>
      <c r="D160" s="210"/>
    </row>
    <row r="161" spans="1:6" x14ac:dyDescent="0.2">
      <c r="B161" s="253" t="s">
        <v>155</v>
      </c>
      <c r="C161" s="253"/>
      <c r="D161" s="1"/>
      <c r="E161" s="1"/>
    </row>
    <row r="162" spans="1:6" x14ac:dyDescent="0.2">
      <c r="A162" s="19"/>
      <c r="B162" s="20"/>
      <c r="C162" s="20"/>
      <c r="D162" s="21"/>
      <c r="E162" s="21"/>
      <c r="F162" s="21"/>
    </row>
    <row r="163" spans="1:6" ht="12.75" x14ac:dyDescent="0.2">
      <c r="A163" s="116" t="s">
        <v>161</v>
      </c>
      <c r="B163" s="233" t="s">
        <v>3</v>
      </c>
      <c r="C163" s="233" t="s">
        <v>4</v>
      </c>
      <c r="D163" s="234" t="s">
        <v>5</v>
      </c>
      <c r="E163" s="234" t="s">
        <v>6</v>
      </c>
      <c r="F163" s="234" t="s">
        <v>2</v>
      </c>
    </row>
    <row r="164" spans="1:6" ht="12.75" x14ac:dyDescent="0.2">
      <c r="A164" s="116" t="s">
        <v>137</v>
      </c>
      <c r="B164" s="208" t="s">
        <v>7</v>
      </c>
      <c r="C164" s="209" t="s">
        <v>8</v>
      </c>
      <c r="D164" s="210"/>
      <c r="E164" s="211">
        <v>1</v>
      </c>
      <c r="F164" s="212">
        <f t="shared" ref="F164:F169" si="6">D164*E164</f>
        <v>0</v>
      </c>
    </row>
    <row r="165" spans="1:6" ht="12.75" x14ac:dyDescent="0.2">
      <c r="B165" s="208" t="s">
        <v>40</v>
      </c>
      <c r="C165" s="209"/>
      <c r="D165" s="210"/>
      <c r="E165" s="213"/>
      <c r="F165" s="212">
        <f t="shared" si="6"/>
        <v>0</v>
      </c>
    </row>
    <row r="166" spans="1:6" ht="12.75" x14ac:dyDescent="0.2">
      <c r="B166" s="49" t="s">
        <v>162</v>
      </c>
      <c r="C166" s="214" t="s">
        <v>10</v>
      </c>
      <c r="D166" s="120"/>
      <c r="E166" s="121"/>
      <c r="F166" s="119">
        <f t="shared" si="6"/>
        <v>0</v>
      </c>
    </row>
    <row r="167" spans="1:6" ht="12.75" x14ac:dyDescent="0.2">
      <c r="A167" s="5"/>
      <c r="B167" s="215" t="s">
        <v>41</v>
      </c>
      <c r="C167" s="214"/>
      <c r="D167" s="210"/>
      <c r="E167" s="213"/>
      <c r="F167" s="212">
        <f t="shared" si="6"/>
        <v>0</v>
      </c>
    </row>
    <row r="168" spans="1:6" ht="12.75" x14ac:dyDescent="0.2">
      <c r="A168" s="5"/>
      <c r="B168" s="215" t="s">
        <v>12</v>
      </c>
      <c r="C168" s="214" t="s">
        <v>10</v>
      </c>
      <c r="D168" s="210"/>
      <c r="E168" s="213"/>
      <c r="F168" s="212">
        <f t="shared" si="6"/>
        <v>0</v>
      </c>
    </row>
    <row r="169" spans="1:6" ht="36.75" thickBot="1" x14ac:dyDescent="0.25">
      <c r="A169" s="5"/>
      <c r="B169" s="49" t="s">
        <v>139</v>
      </c>
      <c r="C169" s="86" t="s">
        <v>140</v>
      </c>
      <c r="D169" s="120"/>
      <c r="E169" s="121"/>
      <c r="F169" s="119">
        <f t="shared" si="6"/>
        <v>0</v>
      </c>
    </row>
    <row r="170" spans="1:6" ht="12.75" thickBot="1" x14ac:dyDescent="0.25">
      <c r="A170" s="5"/>
      <c r="D170" s="6"/>
      <c r="E170" s="1"/>
      <c r="F170" s="189">
        <v>0</v>
      </c>
    </row>
    <row r="171" spans="1:6" x14ac:dyDescent="0.2">
      <c r="A171" s="5"/>
      <c r="D171" s="6"/>
      <c r="E171" s="1"/>
      <c r="F171" s="7"/>
    </row>
    <row r="172" spans="1:6" ht="21" customHeight="1" x14ac:dyDescent="0.2">
      <c r="A172" s="5"/>
      <c r="B172" s="249" t="s">
        <v>143</v>
      </c>
      <c r="C172" s="216" t="s">
        <v>13</v>
      </c>
      <c r="D172" s="120"/>
      <c r="E172" s="1"/>
      <c r="F172" s="7"/>
    </row>
    <row r="173" spans="1:6" ht="21" customHeight="1" x14ac:dyDescent="0.2">
      <c r="A173" s="5"/>
      <c r="B173" s="250"/>
      <c r="C173" s="217" t="s">
        <v>14</v>
      </c>
      <c r="D173" s="120"/>
      <c r="E173" s="1"/>
      <c r="F173" s="7"/>
    </row>
    <row r="174" spans="1:6" ht="21" customHeight="1" x14ac:dyDescent="0.2">
      <c r="A174" s="5"/>
      <c r="B174" s="251" t="s">
        <v>144</v>
      </c>
      <c r="C174" s="216" t="s">
        <v>13</v>
      </c>
      <c r="D174" s="120"/>
      <c r="E174" s="1"/>
      <c r="F174" s="7"/>
    </row>
    <row r="175" spans="1:6" ht="21" customHeight="1" x14ac:dyDescent="0.2">
      <c r="A175" s="5"/>
      <c r="B175" s="252"/>
      <c r="C175" s="217" t="s">
        <v>14</v>
      </c>
      <c r="D175" s="120"/>
      <c r="E175" s="1"/>
      <c r="F175" s="7"/>
    </row>
    <row r="176" spans="1:6" ht="21" customHeight="1" x14ac:dyDescent="0.2">
      <c r="A176" s="48"/>
      <c r="B176" s="251" t="s">
        <v>145</v>
      </c>
      <c r="C176" s="216" t="s">
        <v>13</v>
      </c>
      <c r="D176" s="120"/>
      <c r="E176" s="1"/>
      <c r="F176" s="7"/>
    </row>
    <row r="177" spans="1:6" ht="21" customHeight="1" x14ac:dyDescent="0.2">
      <c r="A177" s="5"/>
      <c r="B177" s="252"/>
      <c r="C177" s="217" t="s">
        <v>14</v>
      </c>
      <c r="D177" s="120"/>
      <c r="E177" s="1"/>
      <c r="F177" s="7"/>
    </row>
    <row r="178" spans="1:6" ht="21" customHeight="1" x14ac:dyDescent="0.2">
      <c r="A178" s="5"/>
      <c r="B178" s="251" t="s">
        <v>146</v>
      </c>
      <c r="C178" s="204" t="s">
        <v>147</v>
      </c>
      <c r="D178" s="205"/>
      <c r="E178" s="1"/>
      <c r="F178" s="7"/>
    </row>
    <row r="179" spans="1:6" ht="21" customHeight="1" x14ac:dyDescent="0.2">
      <c r="A179" s="5"/>
      <c r="B179" s="252"/>
      <c r="C179" s="204" t="s">
        <v>148</v>
      </c>
      <c r="D179" s="205"/>
      <c r="E179" s="1"/>
      <c r="F179" s="7"/>
    </row>
    <row r="180" spans="1:6" ht="12.75" thickBot="1" x14ac:dyDescent="0.25">
      <c r="A180" s="5"/>
      <c r="D180" s="6"/>
      <c r="E180" s="1"/>
      <c r="F180" s="7"/>
    </row>
    <row r="181" spans="1:6" ht="13.5" thickBot="1" x14ac:dyDescent="0.25">
      <c r="A181" s="17"/>
      <c r="B181" s="14" t="s">
        <v>149</v>
      </c>
      <c r="C181" s="15"/>
      <c r="D181" s="16"/>
      <c r="E181" s="44">
        <v>2</v>
      </c>
      <c r="F181" s="118">
        <f>+E181*F170</f>
        <v>0</v>
      </c>
    </row>
    <row r="182" spans="1:6" x14ac:dyDescent="0.2">
      <c r="A182" s="19"/>
      <c r="B182" s="20"/>
      <c r="C182" s="20"/>
      <c r="D182" s="21"/>
      <c r="E182" s="21"/>
      <c r="F182" s="21"/>
    </row>
    <row r="183" spans="1:6" ht="12.75" x14ac:dyDescent="0.2">
      <c r="A183" s="116" t="s">
        <v>161</v>
      </c>
      <c r="B183" s="233" t="s">
        <v>3</v>
      </c>
      <c r="C183" s="233" t="s">
        <v>4</v>
      </c>
      <c r="D183" s="234" t="s">
        <v>5</v>
      </c>
      <c r="E183" s="234" t="s">
        <v>6</v>
      </c>
      <c r="F183" s="234" t="s">
        <v>2</v>
      </c>
    </row>
    <row r="184" spans="1:6" ht="12.75" x14ac:dyDescent="0.2">
      <c r="A184" s="116" t="s">
        <v>150</v>
      </c>
      <c r="B184" s="208" t="s">
        <v>7</v>
      </c>
      <c r="C184" s="209" t="s">
        <v>8</v>
      </c>
      <c r="D184" s="210"/>
      <c r="E184" s="211">
        <v>1</v>
      </c>
      <c r="F184" s="212">
        <f t="shared" ref="F184:F189" si="7">D184*E184</f>
        <v>0</v>
      </c>
    </row>
    <row r="185" spans="1:6" ht="12.75" x14ac:dyDescent="0.2">
      <c r="B185" s="208" t="s">
        <v>42</v>
      </c>
      <c r="C185" s="209"/>
      <c r="D185" s="210"/>
      <c r="E185" s="213"/>
      <c r="F185" s="212">
        <f t="shared" si="7"/>
        <v>0</v>
      </c>
    </row>
    <row r="186" spans="1:6" ht="12.75" x14ac:dyDescent="0.2">
      <c r="B186" s="49" t="s">
        <v>163</v>
      </c>
      <c r="C186" s="214" t="s">
        <v>10</v>
      </c>
      <c r="D186" s="120"/>
      <c r="E186" s="121"/>
      <c r="F186" s="119">
        <f t="shared" si="7"/>
        <v>0</v>
      </c>
    </row>
    <row r="187" spans="1:6" ht="12.75" x14ac:dyDescent="0.2">
      <c r="A187" s="5"/>
      <c r="B187" s="215" t="s">
        <v>43</v>
      </c>
      <c r="C187" s="214"/>
      <c r="D187" s="210"/>
      <c r="E187" s="213"/>
      <c r="F187" s="212">
        <f t="shared" si="7"/>
        <v>0</v>
      </c>
    </row>
    <row r="188" spans="1:6" ht="12.75" x14ac:dyDescent="0.2">
      <c r="A188" s="5"/>
      <c r="B188" s="215" t="s">
        <v>12</v>
      </c>
      <c r="C188" s="214" t="s">
        <v>10</v>
      </c>
      <c r="D188" s="210"/>
      <c r="E188" s="213"/>
      <c r="F188" s="212">
        <f t="shared" si="7"/>
        <v>0</v>
      </c>
    </row>
    <row r="189" spans="1:6" ht="36.75" thickBot="1" x14ac:dyDescent="0.25">
      <c r="A189" s="5"/>
      <c r="B189" s="49" t="s">
        <v>139</v>
      </c>
      <c r="C189" s="86" t="s">
        <v>140</v>
      </c>
      <c r="D189" s="120"/>
      <c r="E189" s="121"/>
      <c r="F189" s="119">
        <f t="shared" si="7"/>
        <v>0</v>
      </c>
    </row>
    <row r="190" spans="1:6" ht="12.75" thickBot="1" x14ac:dyDescent="0.25">
      <c r="A190" s="5"/>
      <c r="D190" s="6"/>
      <c r="E190" s="1"/>
      <c r="F190" s="189">
        <v>0</v>
      </c>
    </row>
    <row r="191" spans="1:6" x14ac:dyDescent="0.2">
      <c r="A191" s="5"/>
      <c r="D191" s="6"/>
      <c r="E191" s="1"/>
      <c r="F191" s="7"/>
    </row>
    <row r="192" spans="1:6" ht="21" customHeight="1" x14ac:dyDescent="0.2">
      <c r="A192" s="5"/>
      <c r="B192" s="249" t="s">
        <v>143</v>
      </c>
      <c r="C192" s="216" t="s">
        <v>13</v>
      </c>
      <c r="D192" s="120"/>
      <c r="E192" s="1"/>
      <c r="F192" s="7"/>
    </row>
    <row r="193" spans="1:6" ht="21" customHeight="1" x14ac:dyDescent="0.2">
      <c r="A193" s="5"/>
      <c r="B193" s="250"/>
      <c r="C193" s="217" t="s">
        <v>14</v>
      </c>
      <c r="D193" s="120"/>
      <c r="E193" s="1"/>
      <c r="F193" s="7"/>
    </row>
    <row r="194" spans="1:6" ht="21" customHeight="1" x14ac:dyDescent="0.2">
      <c r="A194" s="5"/>
      <c r="B194" s="251" t="s">
        <v>144</v>
      </c>
      <c r="C194" s="216" t="s">
        <v>13</v>
      </c>
      <c r="D194" s="120"/>
      <c r="E194" s="1"/>
      <c r="F194" s="7"/>
    </row>
    <row r="195" spans="1:6" ht="21" customHeight="1" x14ac:dyDescent="0.2">
      <c r="A195" s="5"/>
      <c r="B195" s="252"/>
      <c r="C195" s="217" t="s">
        <v>14</v>
      </c>
      <c r="D195" s="120"/>
      <c r="E195" s="1"/>
      <c r="F195" s="7"/>
    </row>
    <row r="196" spans="1:6" ht="21" customHeight="1" x14ac:dyDescent="0.2">
      <c r="A196" s="48"/>
      <c r="B196" s="251" t="s">
        <v>145</v>
      </c>
      <c r="C196" s="216" t="s">
        <v>13</v>
      </c>
      <c r="D196" s="120"/>
      <c r="E196" s="1"/>
      <c r="F196" s="7"/>
    </row>
    <row r="197" spans="1:6" ht="21" customHeight="1" x14ac:dyDescent="0.2">
      <c r="A197" s="5"/>
      <c r="B197" s="252"/>
      <c r="C197" s="217" t="s">
        <v>14</v>
      </c>
      <c r="D197" s="120"/>
      <c r="E197" s="1"/>
      <c r="F197" s="7"/>
    </row>
    <row r="198" spans="1:6" ht="21" customHeight="1" x14ac:dyDescent="0.2">
      <c r="A198" s="5"/>
      <c r="B198" s="251" t="s">
        <v>146</v>
      </c>
      <c r="C198" s="204" t="s">
        <v>147</v>
      </c>
      <c r="D198" s="205"/>
      <c r="E198" s="1"/>
      <c r="F198" s="7"/>
    </row>
    <row r="199" spans="1:6" ht="21" customHeight="1" x14ac:dyDescent="0.2">
      <c r="A199" s="5"/>
      <c r="B199" s="252"/>
      <c r="C199" s="204" t="s">
        <v>148</v>
      </c>
      <c r="D199" s="205"/>
      <c r="E199" s="1"/>
      <c r="F199" s="7"/>
    </row>
    <row r="200" spans="1:6" ht="12.75" thickBot="1" x14ac:dyDescent="0.25">
      <c r="A200" s="5"/>
      <c r="D200" s="6"/>
      <c r="E200" s="1"/>
      <c r="F200" s="7"/>
    </row>
    <row r="201" spans="1:6" ht="13.5" thickBot="1" x14ac:dyDescent="0.25">
      <c r="A201" s="17"/>
      <c r="B201" s="14" t="s">
        <v>149</v>
      </c>
      <c r="C201" s="15"/>
      <c r="D201" s="16"/>
      <c r="E201" s="44">
        <v>2</v>
      </c>
      <c r="F201" s="118">
        <f>+E201*F190</f>
        <v>0</v>
      </c>
    </row>
    <row r="202" spans="1:6" x14ac:dyDescent="0.2">
      <c r="A202" s="19"/>
      <c r="B202" s="20"/>
      <c r="C202" s="20"/>
      <c r="D202" s="21"/>
      <c r="E202" s="21"/>
      <c r="F202" s="21"/>
    </row>
    <row r="203" spans="1:6" ht="12.75" x14ac:dyDescent="0.2">
      <c r="A203" s="23" t="s">
        <v>164</v>
      </c>
      <c r="B203" s="218" t="s">
        <v>3</v>
      </c>
      <c r="C203" s="219" t="s">
        <v>4</v>
      </c>
      <c r="D203" s="220" t="s">
        <v>5</v>
      </c>
      <c r="E203" s="32"/>
      <c r="F203" s="35"/>
    </row>
    <row r="204" spans="1:6" ht="12.75" x14ac:dyDescent="0.2">
      <c r="A204" s="5"/>
      <c r="C204" s="2"/>
      <c r="D204"/>
      <c r="F204"/>
    </row>
    <row r="205" spans="1:6" x14ac:dyDescent="0.2">
      <c r="A205" s="221" t="s">
        <v>18</v>
      </c>
      <c r="B205" s="222" t="s">
        <v>19</v>
      </c>
      <c r="C205" s="231" t="s">
        <v>20</v>
      </c>
      <c r="D205" s="210"/>
      <c r="E205" s="88"/>
      <c r="F205" s="181"/>
    </row>
    <row r="206" spans="1:6" x14ac:dyDescent="0.2">
      <c r="A206" s="221"/>
      <c r="B206" s="222" t="s">
        <v>21</v>
      </c>
      <c r="C206" s="231" t="s">
        <v>20</v>
      </c>
      <c r="D206" s="210"/>
      <c r="E206" s="88"/>
      <c r="F206" s="181"/>
    </row>
    <row r="207" spans="1:6" x14ac:dyDescent="0.2">
      <c r="A207" s="221"/>
      <c r="B207" s="222" t="s">
        <v>22</v>
      </c>
      <c r="C207" s="231" t="s">
        <v>20</v>
      </c>
      <c r="D207" s="210"/>
      <c r="E207" s="88"/>
      <c r="F207" s="181"/>
    </row>
    <row r="208" spans="1:6" x14ac:dyDescent="0.2">
      <c r="A208" s="221"/>
      <c r="B208" s="222" t="s">
        <v>23</v>
      </c>
      <c r="C208" s="231" t="s">
        <v>20</v>
      </c>
      <c r="D208" s="210"/>
      <c r="E208" s="88"/>
      <c r="F208" s="181"/>
    </row>
    <row r="209" spans="1:6" ht="12.75" x14ac:dyDescent="0.2">
      <c r="A209" s="221"/>
      <c r="B209" s="224"/>
      <c r="C209" s="225"/>
      <c r="D209" s="235"/>
      <c r="E209" s="87"/>
      <c r="F209"/>
    </row>
    <row r="210" spans="1:6" x14ac:dyDescent="0.2">
      <c r="A210" s="221" t="s">
        <v>24</v>
      </c>
      <c r="B210" s="226" t="s">
        <v>25</v>
      </c>
      <c r="C210" s="231" t="s">
        <v>10</v>
      </c>
      <c r="D210" s="210"/>
      <c r="E210" s="88"/>
      <c r="F210" s="181"/>
    </row>
    <row r="211" spans="1:6" x14ac:dyDescent="0.2">
      <c r="A211" s="221"/>
      <c r="B211" s="226" t="s">
        <v>26</v>
      </c>
      <c r="C211" s="231" t="s">
        <v>10</v>
      </c>
      <c r="D211" s="210"/>
      <c r="E211" s="88"/>
      <c r="F211" s="181"/>
    </row>
    <row r="212" spans="1:6" x14ac:dyDescent="0.2">
      <c r="A212" s="224"/>
      <c r="B212" s="226" t="s">
        <v>27</v>
      </c>
      <c r="C212" s="231" t="s">
        <v>10</v>
      </c>
      <c r="D212" s="210"/>
      <c r="E212" s="88"/>
      <c r="F212" s="181"/>
    </row>
    <row r="213" spans="1:6" x14ac:dyDescent="0.2">
      <c r="A213" s="224"/>
      <c r="B213" s="226" t="s">
        <v>28</v>
      </c>
      <c r="C213" s="231" t="s">
        <v>10</v>
      </c>
      <c r="D213" s="210"/>
      <c r="E213" s="88"/>
      <c r="F213" s="181"/>
    </row>
    <row r="214" spans="1:6" x14ac:dyDescent="0.2">
      <c r="A214" s="224"/>
      <c r="B214" s="226" t="s">
        <v>39</v>
      </c>
      <c r="C214" s="231" t="s">
        <v>10</v>
      </c>
      <c r="D214" s="210"/>
      <c r="E214" s="88"/>
      <c r="F214" s="181"/>
    </row>
    <row r="215" spans="1:6" x14ac:dyDescent="0.2">
      <c r="A215" s="224"/>
      <c r="B215" s="226" t="s">
        <v>44</v>
      </c>
      <c r="C215" s="231" t="s">
        <v>10</v>
      </c>
      <c r="D215" s="210"/>
      <c r="E215" s="88"/>
      <c r="F215" s="181"/>
    </row>
    <row r="216" spans="1:6" x14ac:dyDescent="0.2">
      <c r="A216" s="224"/>
      <c r="B216" s="224"/>
      <c r="C216" s="227"/>
      <c r="D216" s="224"/>
      <c r="E216" s="87"/>
      <c r="F216" s="1"/>
    </row>
    <row r="217" spans="1:6" x14ac:dyDescent="0.2">
      <c r="A217" s="221" t="s">
        <v>29</v>
      </c>
      <c r="B217" s="226" t="s">
        <v>30</v>
      </c>
      <c r="C217" s="231" t="s">
        <v>10</v>
      </c>
      <c r="D217" s="210"/>
      <c r="E217" s="88"/>
      <c r="F217" s="181"/>
    </row>
    <row r="218" spans="1:6" x14ac:dyDescent="0.2">
      <c r="A218" s="221"/>
      <c r="B218" s="226" t="s">
        <v>31</v>
      </c>
      <c r="C218" s="231" t="s">
        <v>10</v>
      </c>
      <c r="D218" s="210"/>
      <c r="E218" s="88"/>
      <c r="F218" s="181"/>
    </row>
    <row r="219" spans="1:6" x14ac:dyDescent="0.2">
      <c r="A219" s="224"/>
      <c r="B219" s="226" t="s">
        <v>32</v>
      </c>
      <c r="C219" s="231" t="s">
        <v>10</v>
      </c>
      <c r="D219" s="210"/>
      <c r="E219" s="88"/>
      <c r="F219" s="181"/>
    </row>
    <row r="220" spans="1:6" x14ac:dyDescent="0.2">
      <c r="A220" s="221"/>
      <c r="B220" s="226" t="s">
        <v>33</v>
      </c>
      <c r="C220" s="231" t="s">
        <v>10</v>
      </c>
      <c r="D220" s="210"/>
      <c r="E220" s="88"/>
      <c r="F220" s="181"/>
    </row>
    <row r="221" spans="1:6" x14ac:dyDescent="0.2">
      <c r="A221" s="221"/>
      <c r="B221" s="226" t="s">
        <v>34</v>
      </c>
      <c r="C221" s="231" t="s">
        <v>10</v>
      </c>
      <c r="D221" s="210"/>
      <c r="E221" s="88"/>
      <c r="F221" s="181"/>
    </row>
    <row r="222" spans="1:6" x14ac:dyDescent="0.2">
      <c r="A222" s="5"/>
      <c r="B222" s="253" t="s">
        <v>155</v>
      </c>
      <c r="C222" s="253"/>
      <c r="D222" s="1"/>
      <c r="E222" s="1"/>
      <c r="F222" s="1"/>
    </row>
    <row r="223" spans="1:6" x14ac:dyDescent="0.2">
      <c r="A223" s="5"/>
      <c r="D223" s="1"/>
      <c r="E223" s="1"/>
      <c r="F223" s="1"/>
    </row>
    <row r="224" spans="1:6" x14ac:dyDescent="0.2">
      <c r="A224" s="5"/>
      <c r="D224" s="1"/>
      <c r="E224" s="1"/>
      <c r="F224" s="1"/>
    </row>
    <row r="225" spans="1:6" x14ac:dyDescent="0.2">
      <c r="D225" s="1"/>
      <c r="E225" s="1"/>
      <c r="F225" s="1"/>
    </row>
    <row r="226" spans="1:6" x14ac:dyDescent="0.2">
      <c r="A226" s="115"/>
      <c r="B226" s="117"/>
      <c r="C226" s="115"/>
    </row>
  </sheetData>
  <sheetProtection selectLockedCells="1" selectUnlockedCells="1"/>
  <mergeCells count="35">
    <mergeCell ref="B134:B135"/>
    <mergeCell ref="B136:B137"/>
    <mergeCell ref="B138:B139"/>
    <mergeCell ref="B118:B119"/>
    <mergeCell ref="B222:C222"/>
    <mergeCell ref="B161:C161"/>
    <mergeCell ref="B172:B173"/>
    <mergeCell ref="B176:B177"/>
    <mergeCell ref="B196:B197"/>
    <mergeCell ref="B198:B199"/>
    <mergeCell ref="B178:B179"/>
    <mergeCell ref="B192:B193"/>
    <mergeCell ref="B194:B195"/>
    <mergeCell ref="B174:B175"/>
    <mergeCell ref="B132:B133"/>
    <mergeCell ref="B92:B93"/>
    <mergeCell ref="B13:B14"/>
    <mergeCell ref="B15:B16"/>
    <mergeCell ref="B17:B18"/>
    <mergeCell ref="B19:B20"/>
    <mergeCell ref="B39:B40"/>
    <mergeCell ref="B33:B34"/>
    <mergeCell ref="B35:B36"/>
    <mergeCell ref="B37:B38"/>
    <mergeCell ref="B81:C81"/>
    <mergeCell ref="B53:B54"/>
    <mergeCell ref="B55:B56"/>
    <mergeCell ref="B57:B58"/>
    <mergeCell ref="B59:B60"/>
    <mergeCell ref="B112:B113"/>
    <mergeCell ref="B114:B115"/>
    <mergeCell ref="B116:B117"/>
    <mergeCell ref="B94:B95"/>
    <mergeCell ref="B96:B97"/>
    <mergeCell ref="B98:B99"/>
  </mergeCells>
  <phoneticPr fontId="14" type="noConversion"/>
  <conditionalFormatting sqref="E184 E164 E124 E104 E84 E45 E25 E5">
    <cfRule type="cellIs" dxfId="3" priority="1" operator="lessThan">
      <formula>1</formula>
    </cfRule>
    <cfRule type="cellIs" dxfId="2" priority="2" operator="greaterThanOr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scale="90" firstPageNumber="0" fitToHeight="0" orientation="landscape" r:id="rId1"/>
  <headerFooter>
    <oddHeader>&amp;L&amp;F&amp;C&amp;A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F118"/>
  <sheetViews>
    <sheetView zoomScale="80" zoomScaleNormal="80" workbookViewId="0">
      <selection activeCell="B4" sqref="B4"/>
    </sheetView>
  </sheetViews>
  <sheetFormatPr defaultColWidth="11.42578125" defaultRowHeight="12" x14ac:dyDescent="0.2"/>
  <cols>
    <col min="1" max="1" width="34.85546875" style="1" customWidth="1"/>
    <col min="2" max="2" width="58.140625" style="1" customWidth="1"/>
    <col min="3" max="3" width="31.5703125" style="1" customWidth="1"/>
    <col min="4" max="5" width="11.140625" style="2" customWidth="1"/>
    <col min="6" max="6" width="12.28515625" style="2" customWidth="1"/>
    <col min="7" max="140" width="11.42578125" style="1"/>
    <col min="141" max="141" width="50.7109375" style="1" customWidth="1"/>
    <col min="142" max="16384" width="11.42578125" style="1"/>
  </cols>
  <sheetData>
    <row r="1" spans="1:6" ht="15.75" x14ac:dyDescent="0.25">
      <c r="A1" s="111" t="s">
        <v>121</v>
      </c>
      <c r="B1" s="112"/>
      <c r="C1" s="112"/>
      <c r="D1" s="176"/>
      <c r="E1" s="176"/>
      <c r="F1" s="177"/>
    </row>
    <row r="2" spans="1:6" ht="15.75" x14ac:dyDescent="0.25">
      <c r="A2" s="108" t="s">
        <v>165</v>
      </c>
      <c r="B2" s="109"/>
      <c r="C2" s="109"/>
      <c r="D2" s="187"/>
      <c r="E2" s="187"/>
      <c r="F2" s="188"/>
    </row>
    <row r="3" spans="1:6" ht="4.5" customHeight="1" x14ac:dyDescent="0.2">
      <c r="A3" s="13"/>
      <c r="B3" s="13"/>
      <c r="C3" s="13"/>
      <c r="E3" s="13"/>
      <c r="F3" s="13"/>
    </row>
    <row r="4" spans="1:6" ht="14.45" customHeight="1" x14ac:dyDescent="0.2">
      <c r="A4" s="124"/>
      <c r="B4" s="125" t="s">
        <v>166</v>
      </c>
      <c r="C4" s="122"/>
      <c r="D4" s="122"/>
      <c r="E4" s="122"/>
      <c r="F4" s="123"/>
    </row>
    <row r="5" spans="1:6" s="3" customFormat="1" ht="19.899999999999999" customHeight="1" x14ac:dyDescent="0.2">
      <c r="A5" s="43" t="s">
        <v>340</v>
      </c>
      <c r="B5" s="1"/>
      <c r="C5" s="1"/>
      <c r="D5" s="1"/>
      <c r="E5" s="2"/>
      <c r="F5" s="2"/>
    </row>
    <row r="6" spans="1:6" ht="12.75" x14ac:dyDescent="0.2">
      <c r="A6" s="17" t="s">
        <v>167</v>
      </c>
      <c r="B6" s="206" t="s">
        <v>3</v>
      </c>
      <c r="C6" s="206" t="s">
        <v>4</v>
      </c>
      <c r="D6" s="207" t="s">
        <v>5</v>
      </c>
      <c r="E6" s="207" t="s">
        <v>6</v>
      </c>
      <c r="F6" s="207" t="s">
        <v>2</v>
      </c>
    </row>
    <row r="7" spans="1:6" x14ac:dyDescent="0.2">
      <c r="B7" s="236" t="s">
        <v>45</v>
      </c>
      <c r="C7" s="237"/>
      <c r="D7" s="210"/>
      <c r="E7" s="213"/>
      <c r="F7" s="212">
        <f>D7*E7</f>
        <v>0</v>
      </c>
    </row>
    <row r="8" spans="1:6" ht="12.75" x14ac:dyDescent="0.2">
      <c r="A8"/>
      <c r="B8" s="4" t="s">
        <v>168</v>
      </c>
      <c r="C8" s="10"/>
      <c r="D8" s="120"/>
      <c r="E8" s="121"/>
      <c r="F8" s="119">
        <f>D8*E8</f>
        <v>0</v>
      </c>
    </row>
    <row r="9" spans="1:6" x14ac:dyDescent="0.2">
      <c r="A9" s="5"/>
      <c r="B9" s="4" t="s">
        <v>169</v>
      </c>
      <c r="C9" s="10"/>
      <c r="D9" s="120"/>
      <c r="E9" s="121"/>
      <c r="F9" s="119">
        <f>D9*E9</f>
        <v>0</v>
      </c>
    </row>
    <row r="10" spans="1:6" ht="12.75" thickBot="1" x14ac:dyDescent="0.25">
      <c r="A10" s="5"/>
      <c r="B10" s="4" t="s">
        <v>170</v>
      </c>
      <c r="C10" s="10"/>
      <c r="D10" s="120"/>
      <c r="E10" s="121"/>
      <c r="F10" s="119">
        <f>D10*E10</f>
        <v>0</v>
      </c>
    </row>
    <row r="11" spans="1:6" ht="12.75" thickBot="1" x14ac:dyDescent="0.25">
      <c r="A11" s="5"/>
      <c r="D11" s="6"/>
      <c r="E11" s="1"/>
      <c r="F11" s="189">
        <v>0</v>
      </c>
    </row>
    <row r="12" spans="1:6" x14ac:dyDescent="0.2">
      <c r="A12" s="5"/>
      <c r="D12" s="6"/>
      <c r="E12" s="1"/>
      <c r="F12" s="1"/>
    </row>
    <row r="13" spans="1:6" ht="21" customHeight="1" x14ac:dyDescent="0.2">
      <c r="A13" s="5"/>
      <c r="B13" s="249" t="s">
        <v>143</v>
      </c>
      <c r="C13" s="216" t="s">
        <v>13</v>
      </c>
      <c r="D13" s="120"/>
      <c r="E13" s="182"/>
      <c r="F13" s="1"/>
    </row>
    <row r="14" spans="1:6" ht="21" customHeight="1" x14ac:dyDescent="0.2">
      <c r="A14" s="5"/>
      <c r="B14" s="250"/>
      <c r="C14" s="217" t="s">
        <v>14</v>
      </c>
      <c r="D14" s="120"/>
      <c r="E14" s="182"/>
      <c r="F14" s="1"/>
    </row>
    <row r="15" spans="1:6" ht="21" customHeight="1" x14ac:dyDescent="0.2">
      <c r="A15" s="5"/>
      <c r="B15" s="251" t="s">
        <v>144</v>
      </c>
      <c r="C15" s="216" t="s">
        <v>13</v>
      </c>
      <c r="D15" s="120"/>
      <c r="E15" s="182"/>
      <c r="F15" s="1"/>
    </row>
    <row r="16" spans="1:6" ht="21" customHeight="1" x14ac:dyDescent="0.2">
      <c r="A16" s="5"/>
      <c r="B16" s="252"/>
      <c r="C16" s="217" t="s">
        <v>14</v>
      </c>
      <c r="D16" s="120"/>
      <c r="E16" s="182"/>
      <c r="F16" s="1"/>
    </row>
    <row r="17" spans="1:6" ht="21" customHeight="1" x14ac:dyDescent="0.2">
      <c r="A17" s="48"/>
      <c r="B17" s="251" t="s">
        <v>145</v>
      </c>
      <c r="C17" s="216" t="s">
        <v>13</v>
      </c>
      <c r="D17" s="120"/>
      <c r="E17" s="182"/>
      <c r="F17" s="1"/>
    </row>
    <row r="18" spans="1:6" ht="21" customHeight="1" x14ac:dyDescent="0.2">
      <c r="A18" s="5"/>
      <c r="B18" s="252"/>
      <c r="C18" s="217" t="s">
        <v>14</v>
      </c>
      <c r="D18" s="120"/>
      <c r="E18" s="182"/>
      <c r="F18" s="1"/>
    </row>
    <row r="19" spans="1:6" ht="21" customHeight="1" x14ac:dyDescent="0.2">
      <c r="A19" s="5"/>
      <c r="B19" s="251" t="s">
        <v>146</v>
      </c>
      <c r="C19" s="204" t="s">
        <v>147</v>
      </c>
      <c r="D19" s="205"/>
      <c r="E19" s="182"/>
      <c r="F19" s="1"/>
    </row>
    <row r="20" spans="1:6" ht="21" customHeight="1" x14ac:dyDescent="0.2">
      <c r="A20" s="5"/>
      <c r="B20" s="252"/>
      <c r="C20" s="204" t="s">
        <v>148</v>
      </c>
      <c r="D20" s="205"/>
      <c r="E20" s="182"/>
      <c r="F20" s="1"/>
    </row>
    <row r="21" spans="1:6" ht="13.5" thickBot="1" x14ac:dyDescent="0.25">
      <c r="A21" s="5"/>
      <c r="B21"/>
      <c r="C21"/>
      <c r="D21" s="6"/>
      <c r="E21"/>
      <c r="F21" s="1"/>
    </row>
    <row r="22" spans="1:6" ht="13.5" thickBot="1" x14ac:dyDescent="0.25">
      <c r="A22" s="17" t="s">
        <v>171</v>
      </c>
      <c r="B22" s="14" t="s">
        <v>149</v>
      </c>
      <c r="C22" s="15"/>
      <c r="D22" s="16"/>
      <c r="E22" s="44">
        <v>10</v>
      </c>
      <c r="F22" s="118">
        <f>+E22*F11</f>
        <v>0</v>
      </c>
    </row>
    <row r="23" spans="1:6" x14ac:dyDescent="0.2">
      <c r="A23" s="19"/>
      <c r="B23" s="20"/>
      <c r="C23" s="20"/>
      <c r="D23" s="21"/>
      <c r="E23" s="20"/>
      <c r="F23" s="20"/>
    </row>
    <row r="24" spans="1:6" ht="12.75" x14ac:dyDescent="0.2">
      <c r="A24" s="17" t="s">
        <v>172</v>
      </c>
      <c r="B24" s="206" t="s">
        <v>3</v>
      </c>
      <c r="C24" s="206" t="s">
        <v>4</v>
      </c>
      <c r="D24" s="207" t="s">
        <v>5</v>
      </c>
      <c r="E24" s="207" t="s">
        <v>6</v>
      </c>
      <c r="F24" s="207" t="s">
        <v>2</v>
      </c>
    </row>
    <row r="25" spans="1:6" x14ac:dyDescent="0.2">
      <c r="B25" s="236" t="s">
        <v>45</v>
      </c>
      <c r="C25" s="237"/>
      <c r="D25" s="210"/>
      <c r="E25" s="213"/>
      <c r="F25" s="212">
        <f>D25*E25</f>
        <v>0</v>
      </c>
    </row>
    <row r="26" spans="1:6" ht="12.75" x14ac:dyDescent="0.2">
      <c r="A26"/>
      <c r="B26" s="4" t="s">
        <v>173</v>
      </c>
      <c r="C26" s="10"/>
      <c r="D26" s="120"/>
      <c r="E26" s="121"/>
      <c r="F26" s="119">
        <f>D26*E26</f>
        <v>0</v>
      </c>
    </row>
    <row r="27" spans="1:6" x14ac:dyDescent="0.2">
      <c r="A27" s="5"/>
      <c r="B27" s="4" t="s">
        <v>174</v>
      </c>
      <c r="C27" s="10"/>
      <c r="D27" s="120"/>
      <c r="E27" s="121"/>
      <c r="F27" s="119">
        <f>D27*E27</f>
        <v>0</v>
      </c>
    </row>
    <row r="28" spans="1:6" ht="12.75" thickBot="1" x14ac:dyDescent="0.25">
      <c r="A28" s="5"/>
      <c r="B28" s="4" t="s">
        <v>170</v>
      </c>
      <c r="C28" s="10"/>
      <c r="D28" s="120"/>
      <c r="E28" s="121"/>
      <c r="F28" s="119">
        <f>D28*E28</f>
        <v>0</v>
      </c>
    </row>
    <row r="29" spans="1:6" ht="12.75" thickBot="1" x14ac:dyDescent="0.25">
      <c r="A29" s="5"/>
      <c r="C29" s="2"/>
      <c r="D29" s="6"/>
      <c r="F29" s="189">
        <v>0</v>
      </c>
    </row>
    <row r="30" spans="1:6" x14ac:dyDescent="0.2">
      <c r="A30" s="5"/>
      <c r="C30" s="2"/>
      <c r="D30" s="6"/>
      <c r="E30" s="8"/>
    </row>
    <row r="31" spans="1:6" ht="21" customHeight="1" x14ac:dyDescent="0.2">
      <c r="A31" s="5"/>
      <c r="B31" s="249" t="s">
        <v>143</v>
      </c>
      <c r="C31" s="216" t="s">
        <v>13</v>
      </c>
      <c r="D31" s="120"/>
      <c r="E31" s="182"/>
      <c r="F31" s="1"/>
    </row>
    <row r="32" spans="1:6" ht="21" customHeight="1" x14ac:dyDescent="0.2">
      <c r="A32" s="5"/>
      <c r="B32" s="250"/>
      <c r="C32" s="217" t="s">
        <v>14</v>
      </c>
      <c r="D32" s="120"/>
      <c r="E32" s="182"/>
      <c r="F32" s="1"/>
    </row>
    <row r="33" spans="1:6" ht="21" customHeight="1" x14ac:dyDescent="0.2">
      <c r="A33" s="5"/>
      <c r="B33" s="251" t="s">
        <v>144</v>
      </c>
      <c r="C33" s="216" t="s">
        <v>13</v>
      </c>
      <c r="D33" s="120"/>
      <c r="E33" s="182"/>
      <c r="F33" s="1"/>
    </row>
    <row r="34" spans="1:6" ht="21" customHeight="1" x14ac:dyDescent="0.2">
      <c r="A34" s="5"/>
      <c r="B34" s="252"/>
      <c r="C34" s="217" t="s">
        <v>14</v>
      </c>
      <c r="D34" s="120"/>
      <c r="E34" s="182"/>
      <c r="F34" s="1"/>
    </row>
    <row r="35" spans="1:6" ht="21" customHeight="1" x14ac:dyDescent="0.2">
      <c r="A35" s="48"/>
      <c r="B35" s="251" t="s">
        <v>145</v>
      </c>
      <c r="C35" s="216" t="s">
        <v>13</v>
      </c>
      <c r="D35" s="120"/>
      <c r="E35" s="182"/>
      <c r="F35" s="1"/>
    </row>
    <row r="36" spans="1:6" ht="21" customHeight="1" x14ac:dyDescent="0.2">
      <c r="A36" s="5"/>
      <c r="B36" s="252"/>
      <c r="C36" s="217" t="s">
        <v>14</v>
      </c>
      <c r="D36" s="120"/>
      <c r="E36" s="182"/>
      <c r="F36" s="1"/>
    </row>
    <row r="37" spans="1:6" ht="21" customHeight="1" x14ac:dyDescent="0.2">
      <c r="A37" s="5"/>
      <c r="B37" s="251" t="s">
        <v>146</v>
      </c>
      <c r="C37" s="204" t="s">
        <v>147</v>
      </c>
      <c r="D37" s="205"/>
      <c r="E37" s="182"/>
      <c r="F37" s="1"/>
    </row>
    <row r="38" spans="1:6" ht="21" customHeight="1" x14ac:dyDescent="0.2">
      <c r="A38" s="5"/>
      <c r="B38" s="252"/>
      <c r="C38" s="204" t="s">
        <v>148</v>
      </c>
      <c r="D38" s="205"/>
      <c r="E38" s="182"/>
      <c r="F38" s="1"/>
    </row>
    <row r="39" spans="1:6" ht="12.75" thickBot="1" x14ac:dyDescent="0.25">
      <c r="A39" s="5"/>
      <c r="B39" s="5"/>
      <c r="C39" s="5"/>
      <c r="D39" s="6"/>
      <c r="E39" s="5"/>
      <c r="F39" s="5"/>
    </row>
    <row r="40" spans="1:6" ht="13.5" thickBot="1" x14ac:dyDescent="0.25">
      <c r="A40" s="17" t="s">
        <v>46</v>
      </c>
      <c r="B40" s="14" t="s">
        <v>149</v>
      </c>
      <c r="C40" s="15"/>
      <c r="D40" s="16"/>
      <c r="E40" s="44">
        <v>20</v>
      </c>
      <c r="F40" s="118">
        <f>+E40*F29</f>
        <v>0</v>
      </c>
    </row>
    <row r="41" spans="1:6" x14ac:dyDescent="0.2">
      <c r="A41" s="20"/>
      <c r="B41" s="20"/>
      <c r="C41" s="20"/>
      <c r="D41" s="40"/>
      <c r="E41" s="20"/>
      <c r="F41" s="20"/>
    </row>
    <row r="42" spans="1:6" ht="12.75" x14ac:dyDescent="0.2">
      <c r="A42" s="17" t="s">
        <v>175</v>
      </c>
      <c r="B42" s="206" t="s">
        <v>3</v>
      </c>
      <c r="C42" s="206" t="s">
        <v>4</v>
      </c>
      <c r="D42" s="207" t="s">
        <v>5</v>
      </c>
      <c r="E42" s="207" t="s">
        <v>6</v>
      </c>
      <c r="F42" s="207" t="s">
        <v>2</v>
      </c>
    </row>
    <row r="43" spans="1:6" x14ac:dyDescent="0.2">
      <c r="B43" s="238" t="s">
        <v>47</v>
      </c>
      <c r="C43" s="237"/>
      <c r="D43" s="210"/>
      <c r="E43" s="213"/>
      <c r="F43" s="212">
        <f>D43*E43</f>
        <v>0</v>
      </c>
    </row>
    <row r="44" spans="1:6" ht="12.75" x14ac:dyDescent="0.2">
      <c r="A44"/>
      <c r="B44" s="4" t="s">
        <v>173</v>
      </c>
      <c r="C44" s="10"/>
      <c r="D44" s="120"/>
      <c r="E44" s="121"/>
      <c r="F44" s="119">
        <f>D44*E44</f>
        <v>0</v>
      </c>
    </row>
    <row r="45" spans="1:6" x14ac:dyDescent="0.2">
      <c r="A45" s="5"/>
      <c r="B45" s="4" t="s">
        <v>174</v>
      </c>
      <c r="C45" s="10"/>
      <c r="D45" s="120"/>
      <c r="E45" s="121"/>
      <c r="F45" s="119">
        <f>D45*E45</f>
        <v>0</v>
      </c>
    </row>
    <row r="46" spans="1:6" ht="12.75" thickBot="1" x14ac:dyDescent="0.25">
      <c r="A46" s="5"/>
      <c r="B46" s="4" t="s">
        <v>170</v>
      </c>
      <c r="C46" s="10"/>
      <c r="D46" s="120"/>
      <c r="E46" s="121"/>
      <c r="F46" s="119">
        <f>D46*E46</f>
        <v>0</v>
      </c>
    </row>
    <row r="47" spans="1:6" ht="12.75" thickBot="1" x14ac:dyDescent="0.25">
      <c r="A47" s="5"/>
      <c r="C47" s="2"/>
      <c r="D47" s="6"/>
      <c r="F47" s="189">
        <v>0</v>
      </c>
    </row>
    <row r="48" spans="1:6" x14ac:dyDescent="0.2">
      <c r="A48" s="5"/>
      <c r="C48" s="2"/>
      <c r="D48" s="6"/>
      <c r="F48" s="7"/>
    </row>
    <row r="49" spans="1:6" ht="21" customHeight="1" x14ac:dyDescent="0.2">
      <c r="A49" s="5"/>
      <c r="B49" s="249" t="s">
        <v>143</v>
      </c>
      <c r="C49" s="216" t="s">
        <v>13</v>
      </c>
      <c r="D49" s="120"/>
      <c r="E49" s="182"/>
      <c r="F49" s="1"/>
    </row>
    <row r="50" spans="1:6" ht="21" customHeight="1" x14ac:dyDescent="0.2">
      <c r="A50" s="5"/>
      <c r="B50" s="250"/>
      <c r="C50" s="217" t="s">
        <v>14</v>
      </c>
      <c r="D50" s="120"/>
      <c r="E50" s="182"/>
      <c r="F50" s="1"/>
    </row>
    <row r="51" spans="1:6" ht="21" customHeight="1" x14ac:dyDescent="0.2">
      <c r="A51" s="5"/>
      <c r="B51" s="251" t="s">
        <v>144</v>
      </c>
      <c r="C51" s="216" t="s">
        <v>13</v>
      </c>
      <c r="D51" s="120"/>
      <c r="E51" s="182"/>
      <c r="F51" s="1"/>
    </row>
    <row r="52" spans="1:6" ht="21" customHeight="1" x14ac:dyDescent="0.2">
      <c r="A52" s="5"/>
      <c r="B52" s="252"/>
      <c r="C52" s="217" t="s">
        <v>14</v>
      </c>
      <c r="D52" s="120"/>
      <c r="E52" s="182"/>
      <c r="F52" s="1"/>
    </row>
    <row r="53" spans="1:6" ht="21" customHeight="1" x14ac:dyDescent="0.2">
      <c r="A53" s="48"/>
      <c r="B53" s="251" t="s">
        <v>145</v>
      </c>
      <c r="C53" s="216" t="s">
        <v>13</v>
      </c>
      <c r="D53" s="120"/>
      <c r="E53" s="182"/>
      <c r="F53" s="1"/>
    </row>
    <row r="54" spans="1:6" ht="21" customHeight="1" x14ac:dyDescent="0.2">
      <c r="A54" s="5"/>
      <c r="B54" s="252"/>
      <c r="C54" s="217" t="s">
        <v>14</v>
      </c>
      <c r="D54" s="120"/>
      <c r="E54" s="182"/>
      <c r="F54" s="1"/>
    </row>
    <row r="55" spans="1:6" ht="21" customHeight="1" x14ac:dyDescent="0.2">
      <c r="A55" s="5"/>
      <c r="B55" s="251" t="s">
        <v>146</v>
      </c>
      <c r="C55" s="204" t="s">
        <v>147</v>
      </c>
      <c r="D55" s="205"/>
      <c r="E55" s="182"/>
      <c r="F55" s="1"/>
    </row>
    <row r="56" spans="1:6" ht="21" customHeight="1" x14ac:dyDescent="0.2">
      <c r="A56" s="5"/>
      <c r="B56" s="252"/>
      <c r="C56" s="204" t="s">
        <v>148</v>
      </c>
      <c r="D56" s="205"/>
      <c r="E56" s="182"/>
      <c r="F56" s="1"/>
    </row>
    <row r="57" spans="1:6" ht="12.75" thickBot="1" x14ac:dyDescent="0.25">
      <c r="A57" s="5"/>
      <c r="D57" s="6"/>
      <c r="E57" s="1"/>
    </row>
    <row r="58" spans="1:6" ht="13.5" thickBot="1" x14ac:dyDescent="0.25">
      <c r="A58" s="17" t="s">
        <v>48</v>
      </c>
      <c r="B58" s="14" t="s">
        <v>149</v>
      </c>
      <c r="C58" s="15"/>
      <c r="D58" s="16"/>
      <c r="E58" s="44">
        <v>10</v>
      </c>
      <c r="F58" s="118">
        <f>+E58*F47</f>
        <v>0</v>
      </c>
    </row>
    <row r="59" spans="1:6" x14ac:dyDescent="0.2">
      <c r="A59" s="20"/>
      <c r="B59" s="20"/>
      <c r="C59" s="20"/>
      <c r="D59" s="40"/>
      <c r="E59" s="21"/>
      <c r="F59" s="21"/>
    </row>
    <row r="60" spans="1:6" ht="12.75" x14ac:dyDescent="0.2">
      <c r="A60" s="17" t="s">
        <v>176</v>
      </c>
      <c r="B60" s="206" t="s">
        <v>3</v>
      </c>
      <c r="C60" s="206" t="s">
        <v>4</v>
      </c>
      <c r="D60" s="207" t="s">
        <v>5</v>
      </c>
      <c r="E60" s="207" t="s">
        <v>6</v>
      </c>
      <c r="F60" s="207" t="s">
        <v>2</v>
      </c>
    </row>
    <row r="61" spans="1:6" x14ac:dyDescent="0.2">
      <c r="B61" s="238" t="s">
        <v>47</v>
      </c>
      <c r="C61" s="237"/>
      <c r="D61" s="210"/>
      <c r="E61" s="213"/>
      <c r="F61" s="212">
        <f>D61*E61</f>
        <v>0</v>
      </c>
    </row>
    <row r="62" spans="1:6" ht="12.75" x14ac:dyDescent="0.2">
      <c r="A62"/>
      <c r="B62" s="4" t="s">
        <v>173</v>
      </c>
      <c r="C62" s="10"/>
      <c r="D62" s="120"/>
      <c r="E62" s="121"/>
      <c r="F62" s="119">
        <f>D62*E62</f>
        <v>0</v>
      </c>
    </row>
    <row r="63" spans="1:6" x14ac:dyDescent="0.2">
      <c r="A63" s="5"/>
      <c r="B63" s="4" t="s">
        <v>177</v>
      </c>
      <c r="C63" s="10"/>
      <c r="D63" s="120"/>
      <c r="E63" s="121"/>
      <c r="F63" s="119">
        <f>D63*E63</f>
        <v>0</v>
      </c>
    </row>
    <row r="64" spans="1:6" ht="12.75" thickBot="1" x14ac:dyDescent="0.25">
      <c r="A64" s="5"/>
      <c r="B64" s="4" t="s">
        <v>170</v>
      </c>
      <c r="C64" s="10"/>
      <c r="D64" s="120"/>
      <c r="E64" s="121"/>
      <c r="F64" s="119">
        <f>D64*E64</f>
        <v>0</v>
      </c>
    </row>
    <row r="65" spans="1:6" ht="13.5" thickBot="1" x14ac:dyDescent="0.25">
      <c r="A65" s="5"/>
      <c r="C65" s="2"/>
      <c r="D65" s="33"/>
      <c r="F65" s="189">
        <v>0</v>
      </c>
    </row>
    <row r="66" spans="1:6" x14ac:dyDescent="0.2">
      <c r="A66" s="5"/>
      <c r="C66" s="2"/>
      <c r="F66" s="7"/>
    </row>
    <row r="67" spans="1:6" ht="21" customHeight="1" x14ac:dyDescent="0.2">
      <c r="A67" s="5"/>
      <c r="B67" s="249" t="s">
        <v>143</v>
      </c>
      <c r="C67" s="216" t="s">
        <v>13</v>
      </c>
      <c r="D67" s="120"/>
      <c r="E67" s="182"/>
      <c r="F67" s="1"/>
    </row>
    <row r="68" spans="1:6" ht="21" customHeight="1" x14ac:dyDescent="0.2">
      <c r="A68" s="5"/>
      <c r="B68" s="250"/>
      <c r="C68" s="217" t="s">
        <v>14</v>
      </c>
      <c r="D68" s="120"/>
      <c r="E68" s="182"/>
      <c r="F68" s="1"/>
    </row>
    <row r="69" spans="1:6" ht="21" customHeight="1" x14ac:dyDescent="0.2">
      <c r="A69" s="5"/>
      <c r="B69" s="251" t="s">
        <v>144</v>
      </c>
      <c r="C69" s="216" t="s">
        <v>13</v>
      </c>
      <c r="D69" s="120"/>
      <c r="E69" s="182"/>
      <c r="F69" s="1"/>
    </row>
    <row r="70" spans="1:6" ht="21" customHeight="1" x14ac:dyDescent="0.2">
      <c r="A70" s="5"/>
      <c r="B70" s="252"/>
      <c r="C70" s="217" t="s">
        <v>14</v>
      </c>
      <c r="D70" s="120"/>
      <c r="E70" s="182"/>
      <c r="F70" s="1"/>
    </row>
    <row r="71" spans="1:6" ht="21" customHeight="1" x14ac:dyDescent="0.2">
      <c r="A71" s="48"/>
      <c r="B71" s="251" t="s">
        <v>145</v>
      </c>
      <c r="C71" s="216" t="s">
        <v>13</v>
      </c>
      <c r="D71" s="120"/>
      <c r="E71" s="182"/>
      <c r="F71" s="1"/>
    </row>
    <row r="72" spans="1:6" ht="21" customHeight="1" x14ac:dyDescent="0.2">
      <c r="A72" s="5"/>
      <c r="B72" s="252"/>
      <c r="C72" s="217" t="s">
        <v>14</v>
      </c>
      <c r="D72" s="120"/>
      <c r="E72" s="182"/>
      <c r="F72" s="1"/>
    </row>
    <row r="73" spans="1:6" ht="21" customHeight="1" x14ac:dyDescent="0.2">
      <c r="A73" s="5"/>
      <c r="B73" s="251" t="s">
        <v>146</v>
      </c>
      <c r="C73" s="204" t="s">
        <v>147</v>
      </c>
      <c r="D73" s="205"/>
      <c r="E73" s="182"/>
      <c r="F73" s="1"/>
    </row>
    <row r="74" spans="1:6" ht="21" customHeight="1" x14ac:dyDescent="0.2">
      <c r="A74" s="5"/>
      <c r="B74" s="252"/>
      <c r="C74" s="204" t="s">
        <v>148</v>
      </c>
      <c r="D74" s="205"/>
      <c r="E74" s="182"/>
      <c r="F74" s="1"/>
    </row>
    <row r="75" spans="1:6" ht="12.75" thickBot="1" x14ac:dyDescent="0.25">
      <c r="A75" s="5"/>
      <c r="D75" s="45"/>
      <c r="E75" s="1"/>
    </row>
    <row r="76" spans="1:6" ht="13.5" thickBot="1" x14ac:dyDescent="0.25">
      <c r="A76" s="17" t="s">
        <v>49</v>
      </c>
      <c r="B76" s="14" t="s">
        <v>149</v>
      </c>
      <c r="C76" s="15"/>
      <c r="D76" s="15"/>
      <c r="E76" s="44">
        <v>10</v>
      </c>
      <c r="F76" s="118">
        <f>+E76*F65</f>
        <v>0</v>
      </c>
    </row>
    <row r="77" spans="1:6" x14ac:dyDescent="0.2">
      <c r="A77" s="20"/>
      <c r="B77" s="20"/>
      <c r="C77" s="20"/>
      <c r="D77" s="40"/>
      <c r="E77" s="21"/>
      <c r="F77" s="21"/>
    </row>
    <row r="78" spans="1:6" ht="12.75" x14ac:dyDescent="0.2">
      <c r="A78" s="17" t="s">
        <v>178</v>
      </c>
      <c r="B78" s="206" t="s">
        <v>3</v>
      </c>
      <c r="C78" s="206" t="s">
        <v>4</v>
      </c>
      <c r="D78" s="207" t="s">
        <v>5</v>
      </c>
      <c r="E78" s="207" t="s">
        <v>6</v>
      </c>
      <c r="F78" s="207" t="s">
        <v>2</v>
      </c>
    </row>
    <row r="79" spans="1:6" x14ac:dyDescent="0.2">
      <c r="B79" s="238" t="s">
        <v>47</v>
      </c>
      <c r="C79" s="237"/>
      <c r="D79" s="210"/>
      <c r="E79" s="213"/>
      <c r="F79" s="212">
        <f>D79*E79</f>
        <v>0</v>
      </c>
    </row>
    <row r="80" spans="1:6" ht="12" customHeight="1" x14ac:dyDescent="0.2">
      <c r="A80"/>
      <c r="B80" s="4" t="s">
        <v>173</v>
      </c>
      <c r="C80" s="10"/>
      <c r="D80" s="120"/>
      <c r="E80" s="121"/>
      <c r="F80" s="119">
        <f>D80*E80</f>
        <v>0</v>
      </c>
    </row>
    <row r="81" spans="1:6" x14ac:dyDescent="0.2">
      <c r="A81" s="5"/>
      <c r="B81" s="4" t="s">
        <v>177</v>
      </c>
      <c r="C81" s="10"/>
      <c r="D81" s="120"/>
      <c r="E81" s="121"/>
      <c r="F81" s="119">
        <f>D81*E81</f>
        <v>0</v>
      </c>
    </row>
    <row r="82" spans="1:6" ht="12.75" thickBot="1" x14ac:dyDescent="0.25">
      <c r="A82" s="5"/>
      <c r="B82" s="4" t="s">
        <v>170</v>
      </c>
      <c r="C82" s="10"/>
      <c r="D82" s="120"/>
      <c r="E82" s="121"/>
      <c r="F82" s="119">
        <f>D82*E82</f>
        <v>0</v>
      </c>
    </row>
    <row r="83" spans="1:6" ht="12.75" thickBot="1" x14ac:dyDescent="0.25">
      <c r="A83" s="5"/>
      <c r="C83" s="2"/>
      <c r="D83" s="6"/>
      <c r="F83" s="189">
        <v>0</v>
      </c>
    </row>
    <row r="84" spans="1:6" x14ac:dyDescent="0.2">
      <c r="A84" s="5"/>
      <c r="C84" s="2"/>
      <c r="D84" s="6"/>
      <c r="F84" s="7"/>
    </row>
    <row r="85" spans="1:6" ht="21" customHeight="1" x14ac:dyDescent="0.2">
      <c r="A85" s="5"/>
      <c r="B85" s="249" t="s">
        <v>143</v>
      </c>
      <c r="C85" s="216" t="s">
        <v>13</v>
      </c>
      <c r="D85" s="120"/>
      <c r="E85" s="182"/>
      <c r="F85" s="1"/>
    </row>
    <row r="86" spans="1:6" ht="21" customHeight="1" x14ac:dyDescent="0.2">
      <c r="A86" s="5"/>
      <c r="B86" s="250"/>
      <c r="C86" s="217" t="s">
        <v>14</v>
      </c>
      <c r="D86" s="120"/>
      <c r="E86" s="182"/>
      <c r="F86" s="1"/>
    </row>
    <row r="87" spans="1:6" ht="21" customHeight="1" x14ac:dyDescent="0.2">
      <c r="A87" s="5"/>
      <c r="B87" s="251" t="s">
        <v>144</v>
      </c>
      <c r="C87" s="216" t="s">
        <v>13</v>
      </c>
      <c r="D87" s="120"/>
      <c r="E87" s="182"/>
      <c r="F87" s="1"/>
    </row>
    <row r="88" spans="1:6" ht="21" customHeight="1" x14ac:dyDescent="0.2">
      <c r="A88" s="5"/>
      <c r="B88" s="252"/>
      <c r="C88" s="217" t="s">
        <v>14</v>
      </c>
      <c r="D88" s="120"/>
      <c r="E88" s="182"/>
      <c r="F88" s="1"/>
    </row>
    <row r="89" spans="1:6" ht="21" customHeight="1" x14ac:dyDescent="0.2">
      <c r="A89" s="48"/>
      <c r="B89" s="251" t="s">
        <v>145</v>
      </c>
      <c r="C89" s="216" t="s">
        <v>13</v>
      </c>
      <c r="D89" s="120"/>
      <c r="E89" s="182"/>
      <c r="F89" s="1"/>
    </row>
    <row r="90" spans="1:6" ht="21" customHeight="1" x14ac:dyDescent="0.2">
      <c r="A90" s="5"/>
      <c r="B90" s="252"/>
      <c r="C90" s="217" t="s">
        <v>14</v>
      </c>
      <c r="D90" s="120"/>
      <c r="E90" s="182"/>
      <c r="F90" s="1"/>
    </row>
    <row r="91" spans="1:6" ht="21" customHeight="1" x14ac:dyDescent="0.2">
      <c r="A91" s="5"/>
      <c r="B91" s="251" t="s">
        <v>146</v>
      </c>
      <c r="C91" s="204" t="s">
        <v>147</v>
      </c>
      <c r="D91" s="205"/>
      <c r="E91" s="182"/>
      <c r="F91" s="1"/>
    </row>
    <row r="92" spans="1:6" ht="21" customHeight="1" x14ac:dyDescent="0.2">
      <c r="A92" s="5"/>
      <c r="B92" s="252"/>
      <c r="C92" s="204" t="s">
        <v>148</v>
      </c>
      <c r="D92" s="205"/>
      <c r="E92" s="182"/>
      <c r="F92" s="1"/>
    </row>
    <row r="93" spans="1:6" ht="12.75" thickBot="1" x14ac:dyDescent="0.25">
      <c r="A93" s="5"/>
      <c r="D93" s="1"/>
      <c r="E93" s="1"/>
    </row>
    <row r="94" spans="1:6" ht="13.5" thickBot="1" x14ac:dyDescent="0.25">
      <c r="A94" s="17" t="s">
        <v>50</v>
      </c>
      <c r="B94" s="14" t="s">
        <v>149</v>
      </c>
      <c r="C94" s="15"/>
      <c r="D94" s="15"/>
      <c r="E94" s="44">
        <v>10</v>
      </c>
      <c r="F94" s="118">
        <f>+E94*F83</f>
        <v>0</v>
      </c>
    </row>
    <row r="95" spans="1:6" x14ac:dyDescent="0.2">
      <c r="A95" s="20"/>
      <c r="B95" s="20"/>
      <c r="C95" s="20"/>
      <c r="D95" s="21"/>
      <c r="E95" s="21"/>
      <c r="F95" s="21"/>
    </row>
    <row r="96" spans="1:6" ht="12.75" x14ac:dyDescent="0.2">
      <c r="A96" s="239" t="s">
        <v>101</v>
      </c>
      <c r="B96" s="218" t="s">
        <v>3</v>
      </c>
      <c r="C96" s="240" t="s">
        <v>4</v>
      </c>
      <c r="D96" s="220" t="s">
        <v>5</v>
      </c>
      <c r="E96" s="183"/>
      <c r="F96" s="183"/>
    </row>
    <row r="97" spans="1:6" ht="12.75" x14ac:dyDescent="0.2">
      <c r="A97" s="221"/>
      <c r="B97" s="224"/>
      <c r="C97" s="241"/>
      <c r="D97" s="235"/>
      <c r="E97" s="184"/>
    </row>
    <row r="98" spans="1:6" x14ac:dyDescent="0.2">
      <c r="A98" s="221" t="s">
        <v>51</v>
      </c>
      <c r="B98" s="222" t="s">
        <v>52</v>
      </c>
      <c r="C98" s="223" t="s">
        <v>20</v>
      </c>
      <c r="D98" s="210"/>
      <c r="E98" s="185"/>
      <c r="F98" s="185"/>
    </row>
    <row r="99" spans="1:6" x14ac:dyDescent="0.2">
      <c r="A99" s="221"/>
      <c r="B99" s="222" t="s">
        <v>53</v>
      </c>
      <c r="C99" s="223" t="s">
        <v>20</v>
      </c>
      <c r="D99" s="210"/>
      <c r="E99" s="185"/>
      <c r="F99" s="185"/>
    </row>
    <row r="100" spans="1:6" x14ac:dyDescent="0.2">
      <c r="A100" s="221"/>
      <c r="B100" s="222" t="s">
        <v>54</v>
      </c>
      <c r="C100" s="223" t="s">
        <v>20</v>
      </c>
      <c r="D100" s="210"/>
      <c r="E100" s="185"/>
      <c r="F100" s="185"/>
    </row>
    <row r="101" spans="1:6" x14ac:dyDescent="0.2">
      <c r="A101" s="221"/>
      <c r="B101" s="242" t="s">
        <v>55</v>
      </c>
      <c r="C101" s="223" t="s">
        <v>20</v>
      </c>
      <c r="D101" s="210"/>
      <c r="E101" s="185"/>
      <c r="F101" s="185"/>
    </row>
    <row r="102" spans="1:6" x14ac:dyDescent="0.2">
      <c r="A102" s="221"/>
      <c r="B102" s="224"/>
      <c r="C102" s="225"/>
      <c r="D102" s="224"/>
      <c r="E102" s="186"/>
      <c r="F102" s="87"/>
    </row>
    <row r="103" spans="1:6" x14ac:dyDescent="0.2">
      <c r="A103" s="221" t="s">
        <v>56</v>
      </c>
      <c r="B103" s="226" t="s">
        <v>57</v>
      </c>
      <c r="C103" s="223" t="s">
        <v>10</v>
      </c>
      <c r="D103" s="210"/>
      <c r="E103" s="185"/>
      <c r="F103" s="185"/>
    </row>
    <row r="104" spans="1:6" x14ac:dyDescent="0.2">
      <c r="A104" s="221"/>
      <c r="B104" s="226" t="s">
        <v>58</v>
      </c>
      <c r="C104" s="223" t="s">
        <v>10</v>
      </c>
      <c r="D104" s="210"/>
      <c r="E104" s="185"/>
      <c r="F104" s="185"/>
    </row>
    <row r="105" spans="1:6" x14ac:dyDescent="0.2">
      <c r="A105" s="221"/>
      <c r="B105" s="226" t="s">
        <v>59</v>
      </c>
      <c r="C105" s="223" t="s">
        <v>10</v>
      </c>
      <c r="D105" s="210"/>
      <c r="E105" s="185"/>
      <c r="F105" s="185"/>
    </row>
    <row r="106" spans="1:6" x14ac:dyDescent="0.2">
      <c r="A106" s="224"/>
      <c r="B106" s="226" t="s">
        <v>60</v>
      </c>
      <c r="C106" s="223" t="s">
        <v>10</v>
      </c>
      <c r="D106" s="210"/>
      <c r="E106" s="185"/>
      <c r="F106" s="185"/>
    </row>
    <row r="107" spans="1:6" x14ac:dyDescent="0.2">
      <c r="A107" s="224"/>
      <c r="B107" s="224"/>
      <c r="C107" s="227"/>
      <c r="D107" s="224"/>
      <c r="E107" s="87"/>
      <c r="F107" s="87"/>
    </row>
    <row r="108" spans="1:6" x14ac:dyDescent="0.2">
      <c r="A108" s="221" t="s">
        <v>61</v>
      </c>
      <c r="B108" s="226" t="s">
        <v>57</v>
      </c>
      <c r="C108" s="223" t="s">
        <v>10</v>
      </c>
      <c r="D108" s="210"/>
      <c r="E108" s="185"/>
      <c r="F108" s="185"/>
    </row>
    <row r="109" spans="1:6" x14ac:dyDescent="0.2">
      <c r="A109" s="221"/>
      <c r="B109" s="226" t="s">
        <v>58</v>
      </c>
      <c r="C109" s="223" t="s">
        <v>10</v>
      </c>
      <c r="D109" s="210"/>
      <c r="E109" s="185"/>
      <c r="F109" s="185"/>
    </row>
    <row r="110" spans="1:6" x14ac:dyDescent="0.2">
      <c r="A110" s="221"/>
      <c r="B110" s="226" t="s">
        <v>59</v>
      </c>
      <c r="C110" s="223" t="s">
        <v>10</v>
      </c>
      <c r="D110" s="210"/>
      <c r="E110" s="185"/>
      <c r="F110" s="185"/>
    </row>
    <row r="111" spans="1:6" x14ac:dyDescent="0.2">
      <c r="A111" s="224"/>
      <c r="B111" s="226" t="s">
        <v>60</v>
      </c>
      <c r="C111" s="223" t="s">
        <v>10</v>
      </c>
      <c r="D111" s="210"/>
      <c r="E111" s="185"/>
      <c r="F111" s="185"/>
    </row>
    <row r="112" spans="1:6" x14ac:dyDescent="0.2">
      <c r="A112" s="224"/>
      <c r="B112" s="224"/>
      <c r="C112" s="227"/>
      <c r="D112" s="224"/>
      <c r="E112" s="87"/>
      <c r="F112" s="87"/>
    </row>
    <row r="113" spans="1:6" x14ac:dyDescent="0.2">
      <c r="A113" s="221" t="s">
        <v>62</v>
      </c>
      <c r="B113" s="226" t="s">
        <v>57</v>
      </c>
      <c r="C113" s="223" t="s">
        <v>10</v>
      </c>
      <c r="D113" s="210"/>
      <c r="E113" s="185"/>
      <c r="F113" s="185"/>
    </row>
    <row r="114" spans="1:6" x14ac:dyDescent="0.2">
      <c r="A114" s="221"/>
      <c r="B114" s="226" t="s">
        <v>58</v>
      </c>
      <c r="C114" s="223" t="s">
        <v>10</v>
      </c>
      <c r="D114" s="210"/>
      <c r="E114" s="185"/>
      <c r="F114" s="185"/>
    </row>
    <row r="115" spans="1:6" x14ac:dyDescent="0.2">
      <c r="A115" s="221"/>
      <c r="B115" s="226" t="s">
        <v>59</v>
      </c>
      <c r="C115" s="223" t="s">
        <v>10</v>
      </c>
      <c r="D115" s="210"/>
      <c r="E115" s="185"/>
      <c r="F115" s="185"/>
    </row>
    <row r="116" spans="1:6" x14ac:dyDescent="0.2">
      <c r="A116" s="224"/>
      <c r="B116" s="226" t="s">
        <v>60</v>
      </c>
      <c r="C116" s="223" t="s">
        <v>10</v>
      </c>
      <c r="D116" s="210"/>
      <c r="E116" s="185"/>
      <c r="F116" s="185"/>
    </row>
    <row r="117" spans="1:6" x14ac:dyDescent="0.2">
      <c r="D117" s="1"/>
    </row>
    <row r="118" spans="1:6" ht="24" x14ac:dyDescent="0.2">
      <c r="B118" s="47" t="s">
        <v>155</v>
      </c>
      <c r="C118" s="47"/>
      <c r="D118" s="1"/>
      <c r="E118" s="47"/>
      <c r="F118" s="47"/>
    </row>
  </sheetData>
  <sheetProtection selectLockedCells="1" selectUnlockedCells="1"/>
  <mergeCells count="20">
    <mergeCell ref="B87:B88"/>
    <mergeCell ref="B89:B90"/>
    <mergeCell ref="B91:B92"/>
    <mergeCell ref="B67:B68"/>
    <mergeCell ref="B69:B70"/>
    <mergeCell ref="B71:B72"/>
    <mergeCell ref="B73:B74"/>
    <mergeCell ref="B85:B86"/>
    <mergeCell ref="B37:B38"/>
    <mergeCell ref="B49:B50"/>
    <mergeCell ref="B51:B52"/>
    <mergeCell ref="B53:B54"/>
    <mergeCell ref="B55:B56"/>
    <mergeCell ref="B33:B34"/>
    <mergeCell ref="B35:B36"/>
    <mergeCell ref="B13:B14"/>
    <mergeCell ref="B15:B16"/>
    <mergeCell ref="B17:B18"/>
    <mergeCell ref="B19:B20"/>
    <mergeCell ref="B31:B32"/>
  </mergeCells>
  <pageMargins left="0.23622047244094491" right="0.23622047244094491" top="0.74803149606299213" bottom="0.74803149606299213" header="0.31496062992125984" footer="0.31496062992125984"/>
  <pageSetup paperSize="9" firstPageNumber="0" fitToHeight="0" orientation="landscape" r:id="rId1"/>
  <headerFooter>
    <oddHeader>&amp;L&amp;F&amp;C&amp;A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7B475-71DA-4EFA-BD9A-C91FFF06F507}">
  <sheetPr>
    <tabColor rgb="FFFFC000"/>
    <pageSetUpPr fitToPage="1"/>
  </sheetPr>
  <dimension ref="A1:W19"/>
  <sheetViews>
    <sheetView zoomScale="80" zoomScaleNormal="80" workbookViewId="0">
      <selection activeCell="A15" sqref="A15:A19"/>
    </sheetView>
  </sheetViews>
  <sheetFormatPr defaultColWidth="11.5703125" defaultRowHeight="12.75" x14ac:dyDescent="0.2"/>
  <cols>
    <col min="1" max="1" width="40.28515625" style="25" customWidth="1"/>
    <col min="2" max="2" width="29.42578125" style="25" customWidth="1"/>
    <col min="3" max="3" width="20.140625" style="25" customWidth="1"/>
    <col min="4" max="16384" width="11.5703125" style="25"/>
  </cols>
  <sheetData>
    <row r="1" spans="1:23" ht="15.75" x14ac:dyDescent="0.25">
      <c r="A1" s="175" t="s">
        <v>121</v>
      </c>
      <c r="B1" s="176"/>
      <c r="C1" s="177"/>
      <c r="W1" s="168" t="s">
        <v>179</v>
      </c>
    </row>
    <row r="2" spans="1:23" ht="15.75" x14ac:dyDescent="0.25">
      <c r="A2" s="178" t="s">
        <v>180</v>
      </c>
      <c r="B2" s="179"/>
      <c r="C2" s="179"/>
      <c r="W2" s="168" t="s">
        <v>181</v>
      </c>
    </row>
    <row r="4" spans="1:23" ht="32.450000000000003" customHeight="1" x14ac:dyDescent="0.2">
      <c r="A4" s="158" t="s">
        <v>182</v>
      </c>
      <c r="B4" s="158" t="s">
        <v>183</v>
      </c>
      <c r="C4" s="159" t="s">
        <v>184</v>
      </c>
    </row>
    <row r="5" spans="1:23" x14ac:dyDescent="0.2">
      <c r="A5" s="199" t="s">
        <v>185</v>
      </c>
    </row>
    <row r="6" spans="1:23" x14ac:dyDescent="0.2">
      <c r="A6" s="28" t="s">
        <v>186</v>
      </c>
      <c r="B6" s="12"/>
      <c r="C6" s="166"/>
    </row>
    <row r="7" spans="1:23" x14ac:dyDescent="0.2">
      <c r="A7" s="28" t="s">
        <v>187</v>
      </c>
      <c r="B7" s="12"/>
      <c r="C7" s="166"/>
    </row>
    <row r="8" spans="1:23" x14ac:dyDescent="0.2">
      <c r="A8" s="28" t="s">
        <v>188</v>
      </c>
      <c r="B8" s="12"/>
      <c r="C8" s="166"/>
    </row>
    <row r="9" spans="1:23" x14ac:dyDescent="0.2">
      <c r="A9" s="28" t="s">
        <v>189</v>
      </c>
      <c r="B9" s="12"/>
      <c r="C9" s="166"/>
    </row>
    <row r="10" spans="1:23" x14ac:dyDescent="0.2">
      <c r="A10" s="28" t="s">
        <v>190</v>
      </c>
      <c r="B10" s="12"/>
      <c r="C10" s="166"/>
    </row>
    <row r="11" spans="1:23" x14ac:dyDescent="0.2">
      <c r="A11" s="28" t="s">
        <v>191</v>
      </c>
      <c r="B11" s="12"/>
      <c r="C11" s="166"/>
    </row>
    <row r="12" spans="1:23" x14ac:dyDescent="0.2">
      <c r="A12" s="28" t="s">
        <v>192</v>
      </c>
      <c r="B12" s="12"/>
      <c r="C12" s="166"/>
    </row>
    <row r="13" spans="1:23" x14ac:dyDescent="0.2">
      <c r="A13" s="28" t="s">
        <v>193</v>
      </c>
      <c r="B13" s="12"/>
      <c r="C13" s="166"/>
    </row>
    <row r="14" spans="1:23" x14ac:dyDescent="0.2">
      <c r="C14" s="160"/>
    </row>
    <row r="15" spans="1:23" x14ac:dyDescent="0.2">
      <c r="A15" s="28" t="s">
        <v>194</v>
      </c>
      <c r="B15" s="12"/>
      <c r="C15" s="166"/>
    </row>
    <row r="16" spans="1:23" x14ac:dyDescent="0.2">
      <c r="A16" s="28" t="s">
        <v>195</v>
      </c>
      <c r="B16" s="12"/>
      <c r="C16" s="166"/>
    </row>
    <row r="17" spans="1:3" x14ac:dyDescent="0.2">
      <c r="A17" s="28" t="s">
        <v>196</v>
      </c>
      <c r="B17" s="12"/>
      <c r="C17" s="166"/>
    </row>
    <row r="18" spans="1:3" x14ac:dyDescent="0.2">
      <c r="A18" s="28" t="s">
        <v>197</v>
      </c>
      <c r="B18" s="12"/>
      <c r="C18" s="166"/>
    </row>
    <row r="19" spans="1:3" x14ac:dyDescent="0.2">
      <c r="A19" s="28" t="s">
        <v>198</v>
      </c>
      <c r="B19" s="12"/>
      <c r="C19" s="166"/>
    </row>
  </sheetData>
  <sheetProtection selectLockedCells="1" selectUnlockedCells="1"/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>
    <oddHeader>&amp;L&amp;F&amp;C&amp;A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E34"/>
  <sheetViews>
    <sheetView zoomScale="80" zoomScaleNormal="80" workbookViewId="0">
      <selection activeCell="A3" sqref="A3"/>
    </sheetView>
  </sheetViews>
  <sheetFormatPr defaultColWidth="8.85546875" defaultRowHeight="12.75" x14ac:dyDescent="0.2"/>
  <cols>
    <col min="1" max="1" width="45.7109375" bestFit="1" customWidth="1"/>
    <col min="2" max="2" width="30.28515625" customWidth="1"/>
    <col min="3" max="3" width="11" bestFit="1" customWidth="1"/>
    <col min="4" max="4" width="11.42578125" bestFit="1" customWidth="1"/>
    <col min="5" max="5" width="11.28515625" customWidth="1"/>
  </cols>
  <sheetData>
    <row r="1" spans="1:5" ht="15.75" x14ac:dyDescent="0.25">
      <c r="A1" s="111" t="s">
        <v>121</v>
      </c>
      <c r="B1" s="112"/>
      <c r="C1" s="112"/>
      <c r="D1" s="112"/>
      <c r="E1" s="113"/>
    </row>
    <row r="2" spans="1:5" ht="15.75" x14ac:dyDescent="0.25">
      <c r="A2" s="108" t="s">
        <v>199</v>
      </c>
      <c r="B2" s="109"/>
      <c r="C2" s="109"/>
      <c r="D2" s="109"/>
      <c r="E2" s="110"/>
    </row>
    <row r="3" spans="1:5" x14ac:dyDescent="0.2">
      <c r="A3" s="43" t="s">
        <v>341</v>
      </c>
    </row>
    <row r="4" spans="1:5" x14ac:dyDescent="0.2">
      <c r="A4" s="206" t="s">
        <v>3</v>
      </c>
      <c r="B4" s="206" t="s">
        <v>63</v>
      </c>
      <c r="C4" s="207" t="s">
        <v>5</v>
      </c>
      <c r="D4" s="207" t="s">
        <v>6</v>
      </c>
      <c r="E4" s="207" t="s">
        <v>64</v>
      </c>
    </row>
    <row r="5" spans="1:5" x14ac:dyDescent="0.2">
      <c r="A5" s="91" t="s">
        <v>200</v>
      </c>
      <c r="B5" s="92" t="s">
        <v>65</v>
      </c>
      <c r="C5" s="190"/>
      <c r="D5" s="93">
        <v>1</v>
      </c>
      <c r="E5" s="114">
        <f>+D5*C5</f>
        <v>0</v>
      </c>
    </row>
    <row r="6" spans="1:5" x14ac:dyDescent="0.2">
      <c r="A6" s="94" t="s">
        <v>201</v>
      </c>
      <c r="B6" s="95" t="s">
        <v>65</v>
      </c>
      <c r="C6" s="190"/>
      <c r="D6" s="96">
        <v>1</v>
      </c>
      <c r="E6" s="114">
        <f t="shared" ref="E6:E32" si="0">+D6*C6</f>
        <v>0</v>
      </c>
    </row>
    <row r="7" spans="1:5" x14ac:dyDescent="0.2">
      <c r="A7" s="94" t="s">
        <v>202</v>
      </c>
      <c r="B7" s="95" t="s">
        <v>65</v>
      </c>
      <c r="C7" s="190"/>
      <c r="D7" s="96">
        <v>1</v>
      </c>
      <c r="E7" s="114">
        <f t="shared" si="0"/>
        <v>0</v>
      </c>
    </row>
    <row r="8" spans="1:5" x14ac:dyDescent="0.2">
      <c r="A8" s="94" t="s">
        <v>203</v>
      </c>
      <c r="B8" s="95" t="s">
        <v>65</v>
      </c>
      <c r="C8" s="190"/>
      <c r="D8" s="96">
        <v>1</v>
      </c>
      <c r="E8" s="114">
        <f t="shared" si="0"/>
        <v>0</v>
      </c>
    </row>
    <row r="9" spans="1:5" x14ac:dyDescent="0.2">
      <c r="A9" s="243" t="s">
        <v>66</v>
      </c>
      <c r="B9" s="244" t="s">
        <v>65</v>
      </c>
      <c r="C9" s="245"/>
      <c r="D9" s="246">
        <v>1</v>
      </c>
      <c r="E9" s="247">
        <f t="shared" si="0"/>
        <v>0</v>
      </c>
    </row>
    <row r="10" spans="1:5" x14ac:dyDescent="0.2">
      <c r="A10" s="243" t="s">
        <v>67</v>
      </c>
      <c r="B10" s="244" t="s">
        <v>65</v>
      </c>
      <c r="C10" s="245"/>
      <c r="D10" s="246">
        <v>1</v>
      </c>
      <c r="E10" s="247">
        <f t="shared" si="0"/>
        <v>0</v>
      </c>
    </row>
    <row r="11" spans="1:5" x14ac:dyDescent="0.2">
      <c r="A11" s="243" t="s">
        <v>68</v>
      </c>
      <c r="B11" s="244" t="s">
        <v>65</v>
      </c>
      <c r="C11" s="248"/>
      <c r="D11" s="246">
        <v>1</v>
      </c>
      <c r="E11" s="247">
        <f t="shared" si="0"/>
        <v>0</v>
      </c>
    </row>
    <row r="12" spans="1:5" x14ac:dyDescent="0.2">
      <c r="A12" s="243" t="s">
        <v>69</v>
      </c>
      <c r="B12" s="244" t="s">
        <v>65</v>
      </c>
      <c r="C12" s="248"/>
      <c r="D12" s="246">
        <v>1</v>
      </c>
      <c r="E12" s="247">
        <f t="shared" si="0"/>
        <v>0</v>
      </c>
    </row>
    <row r="13" spans="1:5" x14ac:dyDescent="0.2">
      <c r="A13" s="243" t="s">
        <v>70</v>
      </c>
      <c r="B13" s="244" t="s">
        <v>65</v>
      </c>
      <c r="C13" s="248"/>
      <c r="D13" s="246">
        <v>1</v>
      </c>
      <c r="E13" s="247">
        <f t="shared" si="0"/>
        <v>0</v>
      </c>
    </row>
    <row r="14" spans="1:5" x14ac:dyDescent="0.2">
      <c r="A14" s="243" t="s">
        <v>71</v>
      </c>
      <c r="B14" s="244" t="s">
        <v>65</v>
      </c>
      <c r="C14" s="248"/>
      <c r="D14" s="246">
        <v>1</v>
      </c>
      <c r="E14" s="247">
        <f t="shared" si="0"/>
        <v>0</v>
      </c>
    </row>
    <row r="15" spans="1:5" x14ac:dyDescent="0.2">
      <c r="A15" s="243" t="s">
        <v>72</v>
      </c>
      <c r="B15" s="244" t="s">
        <v>65</v>
      </c>
      <c r="C15" s="248"/>
      <c r="D15" s="246">
        <v>1</v>
      </c>
      <c r="E15" s="247">
        <f t="shared" si="0"/>
        <v>0</v>
      </c>
    </row>
    <row r="16" spans="1:5" x14ac:dyDescent="0.2">
      <c r="A16" s="243" t="s">
        <v>73</v>
      </c>
      <c r="B16" s="244" t="s">
        <v>65</v>
      </c>
      <c r="C16" s="248"/>
      <c r="D16" s="246">
        <v>1</v>
      </c>
      <c r="E16" s="247">
        <f t="shared" si="0"/>
        <v>0</v>
      </c>
    </row>
    <row r="17" spans="1:5" x14ac:dyDescent="0.2">
      <c r="A17" s="243" t="s">
        <v>74</v>
      </c>
      <c r="B17" s="244" t="s">
        <v>75</v>
      </c>
      <c r="C17" s="248"/>
      <c r="D17" s="246">
        <v>100</v>
      </c>
      <c r="E17" s="247">
        <f t="shared" si="0"/>
        <v>0</v>
      </c>
    </row>
    <row r="18" spans="1:5" x14ac:dyDescent="0.2">
      <c r="A18" s="243" t="s">
        <v>76</v>
      </c>
      <c r="B18" s="244" t="s">
        <v>75</v>
      </c>
      <c r="C18" s="248"/>
      <c r="D18" s="246">
        <v>100</v>
      </c>
      <c r="E18" s="247">
        <f t="shared" si="0"/>
        <v>0</v>
      </c>
    </row>
    <row r="19" spans="1:5" x14ac:dyDescent="0.2">
      <c r="A19" s="243" t="s">
        <v>77</v>
      </c>
      <c r="B19" s="244" t="s">
        <v>75</v>
      </c>
      <c r="C19" s="248"/>
      <c r="D19" s="246">
        <v>100</v>
      </c>
      <c r="E19" s="247">
        <f t="shared" si="0"/>
        <v>0</v>
      </c>
    </row>
    <row r="20" spans="1:5" x14ac:dyDescent="0.2">
      <c r="A20" s="243" t="s">
        <v>78</v>
      </c>
      <c r="B20" s="244" t="s">
        <v>75</v>
      </c>
      <c r="C20" s="248"/>
      <c r="D20" s="246">
        <v>100</v>
      </c>
      <c r="E20" s="247">
        <f t="shared" si="0"/>
        <v>0</v>
      </c>
    </row>
    <row r="21" spans="1:5" x14ac:dyDescent="0.2">
      <c r="A21" s="243" t="s">
        <v>79</v>
      </c>
      <c r="B21" s="244" t="s">
        <v>75</v>
      </c>
      <c r="C21" s="248"/>
      <c r="D21" s="246">
        <v>100</v>
      </c>
      <c r="E21" s="247">
        <f t="shared" si="0"/>
        <v>0</v>
      </c>
    </row>
    <row r="22" spans="1:5" x14ac:dyDescent="0.2">
      <c r="A22" s="243" t="s">
        <v>80</v>
      </c>
      <c r="B22" s="244" t="s">
        <v>75</v>
      </c>
      <c r="C22" s="248"/>
      <c r="D22" s="246">
        <v>100</v>
      </c>
      <c r="E22" s="247">
        <f t="shared" si="0"/>
        <v>0</v>
      </c>
    </row>
    <row r="23" spans="1:5" x14ac:dyDescent="0.2">
      <c r="A23" s="243" t="s">
        <v>81</v>
      </c>
      <c r="B23" s="244" t="s">
        <v>65</v>
      </c>
      <c r="C23" s="248"/>
      <c r="D23" s="246">
        <v>100</v>
      </c>
      <c r="E23" s="247">
        <f t="shared" si="0"/>
        <v>0</v>
      </c>
    </row>
    <row r="24" spans="1:5" x14ac:dyDescent="0.2">
      <c r="A24" s="243" t="s">
        <v>82</v>
      </c>
      <c r="B24" s="244" t="s">
        <v>65</v>
      </c>
      <c r="C24" s="248"/>
      <c r="D24" s="246">
        <v>100</v>
      </c>
      <c r="E24" s="247">
        <f t="shared" si="0"/>
        <v>0</v>
      </c>
    </row>
    <row r="25" spans="1:5" x14ac:dyDescent="0.2">
      <c r="A25" s="243" t="s">
        <v>83</v>
      </c>
      <c r="B25" s="244" t="s">
        <v>65</v>
      </c>
      <c r="C25" s="248"/>
      <c r="D25" s="246">
        <v>100</v>
      </c>
      <c r="E25" s="247">
        <f t="shared" si="0"/>
        <v>0</v>
      </c>
    </row>
    <row r="26" spans="1:5" x14ac:dyDescent="0.2">
      <c r="A26" s="243" t="s">
        <v>84</v>
      </c>
      <c r="B26" s="244" t="s">
        <v>65</v>
      </c>
      <c r="C26" s="248"/>
      <c r="D26" s="246">
        <v>100</v>
      </c>
      <c r="E26" s="247">
        <f t="shared" si="0"/>
        <v>0</v>
      </c>
    </row>
    <row r="27" spans="1:5" x14ac:dyDescent="0.2">
      <c r="A27" s="243" t="s">
        <v>85</v>
      </c>
      <c r="B27" s="244" t="s">
        <v>65</v>
      </c>
      <c r="C27" s="248"/>
      <c r="D27" s="246">
        <v>100</v>
      </c>
      <c r="E27" s="247">
        <f t="shared" si="0"/>
        <v>0</v>
      </c>
    </row>
    <row r="28" spans="1:5" x14ac:dyDescent="0.2">
      <c r="A28" s="243" t="s">
        <v>86</v>
      </c>
      <c r="B28" s="244" t="s">
        <v>65</v>
      </c>
      <c r="C28" s="248"/>
      <c r="D28" s="246">
        <v>100</v>
      </c>
      <c r="E28" s="247">
        <f t="shared" si="0"/>
        <v>0</v>
      </c>
    </row>
    <row r="29" spans="1:5" x14ac:dyDescent="0.2">
      <c r="A29" s="243" t="s">
        <v>87</v>
      </c>
      <c r="B29" s="244" t="s">
        <v>65</v>
      </c>
      <c r="C29" s="248"/>
      <c r="D29" s="246">
        <v>1</v>
      </c>
      <c r="E29" s="247">
        <f t="shared" si="0"/>
        <v>0</v>
      </c>
    </row>
    <row r="30" spans="1:5" x14ac:dyDescent="0.2">
      <c r="A30" s="243" t="s">
        <v>88</v>
      </c>
      <c r="B30" s="244" t="s">
        <v>65</v>
      </c>
      <c r="C30" s="248"/>
      <c r="D30" s="246">
        <v>1</v>
      </c>
      <c r="E30" s="247">
        <f t="shared" si="0"/>
        <v>0</v>
      </c>
    </row>
    <row r="31" spans="1:5" x14ac:dyDescent="0.2">
      <c r="A31" s="243" t="s">
        <v>89</v>
      </c>
      <c r="B31" s="244" t="s">
        <v>65</v>
      </c>
      <c r="C31" s="248"/>
      <c r="D31" s="246">
        <v>1</v>
      </c>
      <c r="E31" s="247">
        <f t="shared" si="0"/>
        <v>0</v>
      </c>
    </row>
    <row r="32" spans="1:5" x14ac:dyDescent="0.2">
      <c r="A32" s="243" t="s">
        <v>90</v>
      </c>
      <c r="B32" s="244" t="s">
        <v>65</v>
      </c>
      <c r="C32" s="248"/>
      <c r="D32" s="246">
        <v>1</v>
      </c>
      <c r="E32" s="247">
        <f t="shared" si="0"/>
        <v>0</v>
      </c>
    </row>
    <row r="34" spans="1:1" x14ac:dyDescent="0.2">
      <c r="A34" s="1" t="s">
        <v>204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&amp;L&amp;F&amp;C&amp;A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IS52"/>
  <sheetViews>
    <sheetView zoomScale="80" zoomScaleNormal="80" workbookViewId="0"/>
  </sheetViews>
  <sheetFormatPr defaultColWidth="11.5703125" defaultRowHeight="12" x14ac:dyDescent="0.2"/>
  <cols>
    <col min="1" max="1" width="12.7109375" style="1" customWidth="1"/>
    <col min="2" max="2" width="32" style="1" customWidth="1"/>
    <col min="3" max="3" width="53.85546875" style="1" bestFit="1" customWidth="1"/>
    <col min="4" max="5" width="15.28515625" style="1" customWidth="1"/>
    <col min="6" max="16384" width="11.5703125" style="1"/>
  </cols>
  <sheetData>
    <row r="1" spans="1:5" ht="15.75" x14ac:dyDescent="0.25">
      <c r="A1" s="85" t="s">
        <v>205</v>
      </c>
      <c r="B1" s="102" t="s">
        <v>206</v>
      </c>
      <c r="C1" s="103"/>
      <c r="D1" s="103"/>
      <c r="E1" s="104"/>
    </row>
    <row r="3" spans="1:5" ht="12.75" x14ac:dyDescent="0.2">
      <c r="A3"/>
      <c r="B3"/>
      <c r="C3" s="32" t="s">
        <v>207</v>
      </c>
      <c r="D3" s="35" t="s">
        <v>208</v>
      </c>
      <c r="E3" s="35" t="s">
        <v>209</v>
      </c>
    </row>
    <row r="4" spans="1:5" ht="12.75" x14ac:dyDescent="0.2">
      <c r="A4" s="36" t="s">
        <v>91</v>
      </c>
      <c r="B4" s="36" t="s">
        <v>210</v>
      </c>
      <c r="C4" s="37" t="s">
        <v>211</v>
      </c>
      <c r="D4" s="126"/>
      <c r="E4" s="126"/>
    </row>
    <row r="5" spans="1:5" x14ac:dyDescent="0.2">
      <c r="C5" s="37" t="s">
        <v>212</v>
      </c>
      <c r="D5" s="126"/>
      <c r="E5" s="126"/>
    </row>
    <row r="6" spans="1:5" x14ac:dyDescent="0.2">
      <c r="A6" s="5"/>
      <c r="B6" s="5"/>
      <c r="C6" s="37" t="s">
        <v>213</v>
      </c>
      <c r="D6" s="126"/>
      <c r="E6" s="126"/>
    </row>
    <row r="7" spans="1:5" x14ac:dyDescent="0.2">
      <c r="A7" s="5"/>
      <c r="B7" s="5"/>
      <c r="C7" s="37" t="s">
        <v>214</v>
      </c>
      <c r="D7" s="126"/>
      <c r="E7" s="126"/>
    </row>
    <row r="8" spans="1:5" x14ac:dyDescent="0.2">
      <c r="A8" s="5"/>
      <c r="B8" s="5"/>
      <c r="C8" s="5"/>
      <c r="D8" s="127"/>
      <c r="E8" s="5"/>
    </row>
    <row r="9" spans="1:5" x14ac:dyDescent="0.2">
      <c r="A9" s="5"/>
      <c r="B9" s="5"/>
      <c r="D9" s="31" t="s">
        <v>215</v>
      </c>
    </row>
    <row r="10" spans="1:5" ht="12.75" customHeight="1" x14ac:dyDescent="0.2">
      <c r="A10" s="36" t="s">
        <v>92</v>
      </c>
      <c r="B10" s="36" t="s">
        <v>216</v>
      </c>
      <c r="C10" s="37" t="s">
        <v>217</v>
      </c>
      <c r="D10" s="126"/>
    </row>
    <row r="11" spans="1:5" ht="12.75" x14ac:dyDescent="0.2">
      <c r="A11"/>
      <c r="B11"/>
      <c r="C11" s="37" t="s">
        <v>218</v>
      </c>
      <c r="D11" s="126"/>
    </row>
    <row r="12" spans="1:5" ht="12.75" x14ac:dyDescent="0.2">
      <c r="A12"/>
      <c r="B12"/>
      <c r="C12"/>
      <c r="D12" s="31" t="s">
        <v>219</v>
      </c>
      <c r="E12"/>
    </row>
    <row r="13" spans="1:5" ht="12.75" x14ac:dyDescent="0.2">
      <c r="A13" s="33"/>
      <c r="B13" s="33"/>
      <c r="C13" s="37" t="s">
        <v>220</v>
      </c>
      <c r="D13" s="80"/>
    </row>
    <row r="14" spans="1:5" x14ac:dyDescent="0.2">
      <c r="E14" s="9"/>
    </row>
    <row r="15" spans="1:5" x14ac:dyDescent="0.2">
      <c r="D15" s="31" t="s">
        <v>221</v>
      </c>
      <c r="E15" s="9"/>
    </row>
    <row r="16" spans="1:5" ht="12.75" x14ac:dyDescent="0.2">
      <c r="A16" s="36" t="s">
        <v>93</v>
      </c>
      <c r="B16" s="36" t="s">
        <v>222</v>
      </c>
      <c r="C16" s="37" t="s">
        <v>223</v>
      </c>
      <c r="D16" s="126"/>
      <c r="E16" s="9"/>
    </row>
    <row r="17" spans="1:253" x14ac:dyDescent="0.2">
      <c r="C17" s="9"/>
      <c r="D17" s="9"/>
      <c r="E17" s="9"/>
    </row>
    <row r="18" spans="1:253" x14ac:dyDescent="0.2">
      <c r="D18" s="35" t="s">
        <v>208</v>
      </c>
      <c r="E18" s="35" t="s">
        <v>209</v>
      </c>
    </row>
    <row r="19" spans="1:253" ht="12.75" x14ac:dyDescent="0.2">
      <c r="A19" s="36" t="s">
        <v>94</v>
      </c>
      <c r="B19" s="36" t="s">
        <v>130</v>
      </c>
      <c r="C19" s="37" t="s">
        <v>224</v>
      </c>
      <c r="D19" s="126"/>
      <c r="E19" s="126"/>
    </row>
    <row r="20" spans="1:253" x14ac:dyDescent="0.2">
      <c r="C20" s="37" t="s">
        <v>225</v>
      </c>
      <c r="D20" s="126"/>
      <c r="E20" s="126"/>
    </row>
    <row r="21" spans="1:253" ht="12.75" x14ac:dyDescent="0.2">
      <c r="A21" s="33"/>
      <c r="B21" s="33"/>
      <c r="C21" s="24"/>
      <c r="D21" s="34"/>
      <c r="E21" s="34"/>
    </row>
    <row r="22" spans="1:253" x14ac:dyDescent="0.2">
      <c r="C22" s="9"/>
      <c r="D22" s="9"/>
      <c r="E22" s="9"/>
    </row>
    <row r="23" spans="1:253" x14ac:dyDescent="0.2">
      <c r="C23" s="9"/>
      <c r="D23" s="9"/>
      <c r="E23" s="9"/>
    </row>
    <row r="24" spans="1:253" x14ac:dyDescent="0.2">
      <c r="A24" s="5"/>
      <c r="B24" s="5"/>
      <c r="D24" s="2"/>
    </row>
    <row r="25" spans="1:253" ht="12.75" x14ac:dyDescent="0.2">
      <c r="A25"/>
      <c r="B25"/>
      <c r="C25"/>
      <c r="D25"/>
      <c r="E25"/>
    </row>
    <row r="26" spans="1:253" ht="12.75" x14ac:dyDescent="0.2"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34" spans="1:5" ht="12.75" x14ac:dyDescent="0.2">
      <c r="A34"/>
      <c r="B34"/>
      <c r="C34"/>
      <c r="D34"/>
      <c r="E34"/>
    </row>
    <row r="35" spans="1:5" ht="12.75" x14ac:dyDescent="0.2">
      <c r="A35"/>
      <c r="B35"/>
      <c r="C35"/>
      <c r="D35"/>
      <c r="E35"/>
    </row>
    <row r="36" spans="1:5" ht="12.75" x14ac:dyDescent="0.2">
      <c r="A36"/>
      <c r="B36"/>
      <c r="C36"/>
      <c r="D36"/>
      <c r="E36"/>
    </row>
    <row r="37" spans="1:5" ht="12.75" x14ac:dyDescent="0.2">
      <c r="A37"/>
      <c r="B37"/>
      <c r="C37"/>
      <c r="D37"/>
      <c r="E37"/>
    </row>
    <row r="38" spans="1:5" ht="12.75" x14ac:dyDescent="0.2">
      <c r="A38"/>
      <c r="B38"/>
      <c r="C38"/>
      <c r="D38"/>
      <c r="E38"/>
    </row>
    <row r="39" spans="1:5" ht="12.75" x14ac:dyDescent="0.2">
      <c r="A39"/>
      <c r="B39"/>
      <c r="C39"/>
      <c r="D39"/>
      <c r="E39"/>
    </row>
    <row r="40" spans="1:5" ht="12.75" x14ac:dyDescent="0.2">
      <c r="A40"/>
      <c r="B40"/>
      <c r="C40"/>
      <c r="D40"/>
      <c r="E40"/>
    </row>
    <row r="41" spans="1:5" ht="12.75" x14ac:dyDescent="0.2">
      <c r="A41"/>
      <c r="B41"/>
      <c r="C41"/>
      <c r="D41"/>
      <c r="E41"/>
    </row>
    <row r="42" spans="1:5" ht="12.75" x14ac:dyDescent="0.2">
      <c r="A42"/>
      <c r="B42"/>
      <c r="C42"/>
      <c r="D42"/>
      <c r="E42"/>
    </row>
    <row r="43" spans="1:5" ht="12.75" x14ac:dyDescent="0.2">
      <c r="A43"/>
      <c r="B43"/>
      <c r="C43"/>
      <c r="D43"/>
      <c r="E43"/>
    </row>
    <row r="44" spans="1:5" ht="12.75" x14ac:dyDescent="0.2">
      <c r="A44"/>
      <c r="B44"/>
      <c r="C44"/>
      <c r="D44"/>
      <c r="E44"/>
    </row>
    <row r="45" spans="1:5" ht="12.75" x14ac:dyDescent="0.2">
      <c r="A45"/>
      <c r="B45"/>
      <c r="C45"/>
      <c r="D45"/>
      <c r="E45"/>
    </row>
    <row r="46" spans="1:5" ht="12.75" x14ac:dyDescent="0.2">
      <c r="A46"/>
      <c r="B46"/>
      <c r="C46"/>
      <c r="D46"/>
      <c r="E46"/>
    </row>
    <row r="47" spans="1:5" ht="12.75" x14ac:dyDescent="0.2">
      <c r="A47"/>
      <c r="B47"/>
      <c r="C47"/>
      <c r="D47"/>
      <c r="E47"/>
    </row>
    <row r="48" spans="1:5" ht="12.75" x14ac:dyDescent="0.2">
      <c r="A48"/>
      <c r="B48"/>
      <c r="C48"/>
      <c r="D48"/>
      <c r="E48"/>
    </row>
    <row r="49" spans="1:5" x14ac:dyDescent="0.2">
      <c r="C49" s="9"/>
      <c r="D49" s="9"/>
      <c r="E49" s="9"/>
    </row>
    <row r="50" spans="1:5" x14ac:dyDescent="0.2">
      <c r="A50" s="5"/>
      <c r="B50" s="5"/>
    </row>
    <row r="51" spans="1:5" x14ac:dyDescent="0.2">
      <c r="A51" s="5"/>
      <c r="B51" s="5"/>
    </row>
    <row r="52" spans="1:5" x14ac:dyDescent="0.2">
      <c r="A52" s="5"/>
      <c r="B52" s="5"/>
    </row>
  </sheetData>
  <sheetProtection selectLockedCells="1" selectUnlockedCells="1"/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>
    <oddHeader>&amp;L&amp;F&amp;C&amp;A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C24"/>
  <sheetViews>
    <sheetView zoomScale="80" zoomScaleNormal="80" workbookViewId="0"/>
  </sheetViews>
  <sheetFormatPr defaultColWidth="11.5703125" defaultRowHeight="12.75" x14ac:dyDescent="0.2"/>
  <cols>
    <col min="1" max="1" width="34.85546875" style="25" bestFit="1" customWidth="1"/>
    <col min="2" max="2" width="29.42578125" style="25" customWidth="1"/>
    <col min="3" max="3" width="20.140625" style="25" customWidth="1"/>
    <col min="4" max="16384" width="11.5703125" style="25"/>
  </cols>
  <sheetData>
    <row r="1" spans="1:3" ht="15.75" x14ac:dyDescent="0.25">
      <c r="A1" s="191" t="s">
        <v>226</v>
      </c>
      <c r="B1" s="192"/>
      <c r="C1" s="193"/>
    </row>
    <row r="2" spans="1:3" x14ac:dyDescent="0.2">
      <c r="A2" s="1"/>
      <c r="B2" s="1"/>
      <c r="C2" s="2"/>
    </row>
    <row r="3" spans="1:3" ht="36" x14ac:dyDescent="0.2">
      <c r="A3" s="17" t="s">
        <v>227</v>
      </c>
      <c r="B3" s="46" t="s">
        <v>228</v>
      </c>
      <c r="C3" s="27" t="s">
        <v>229</v>
      </c>
    </row>
    <row r="4" spans="1:3" ht="15.75" x14ac:dyDescent="0.25">
      <c r="A4" s="26"/>
    </row>
    <row r="5" spans="1:3" x14ac:dyDescent="0.2">
      <c r="A5" s="28" t="s">
        <v>186</v>
      </c>
      <c r="B5" s="89" t="s">
        <v>230</v>
      </c>
      <c r="C5" s="78">
        <v>0</v>
      </c>
    </row>
    <row r="6" spans="1:3" x14ac:dyDescent="0.2">
      <c r="A6" s="28" t="s">
        <v>187</v>
      </c>
      <c r="B6" s="89" t="s">
        <v>230</v>
      </c>
      <c r="C6" s="78">
        <v>0</v>
      </c>
    </row>
    <row r="7" spans="1:3" x14ac:dyDescent="0.2">
      <c r="A7" s="28" t="s">
        <v>188</v>
      </c>
      <c r="B7" s="89" t="s">
        <v>230</v>
      </c>
      <c r="C7" s="78">
        <v>0</v>
      </c>
    </row>
    <row r="8" spans="1:3" x14ac:dyDescent="0.2">
      <c r="B8" s="90"/>
    </row>
    <row r="9" spans="1:3" x14ac:dyDescent="0.2">
      <c r="A9" s="28" t="s">
        <v>189</v>
      </c>
      <c r="B9" s="89" t="s">
        <v>230</v>
      </c>
      <c r="C9" s="78">
        <v>0</v>
      </c>
    </row>
    <row r="10" spans="1:3" x14ac:dyDescent="0.2">
      <c r="A10" s="28" t="s">
        <v>190</v>
      </c>
      <c r="B10" s="89" t="s">
        <v>230</v>
      </c>
      <c r="C10" s="78">
        <v>0</v>
      </c>
    </row>
    <row r="11" spans="1:3" x14ac:dyDescent="0.2">
      <c r="A11" s="28" t="s">
        <v>191</v>
      </c>
      <c r="B11" s="89" t="s">
        <v>230</v>
      </c>
      <c r="C11" s="78">
        <v>0</v>
      </c>
    </row>
    <row r="12" spans="1:3" x14ac:dyDescent="0.2">
      <c r="B12" s="90"/>
    </row>
    <row r="13" spans="1:3" x14ac:dyDescent="0.2">
      <c r="A13" s="28" t="s">
        <v>192</v>
      </c>
      <c r="B13" s="89" t="s">
        <v>230</v>
      </c>
      <c r="C13" s="78">
        <v>0</v>
      </c>
    </row>
    <row r="14" spans="1:3" x14ac:dyDescent="0.2">
      <c r="A14" s="28" t="s">
        <v>193</v>
      </c>
      <c r="B14" s="89" t="s">
        <v>230</v>
      </c>
      <c r="C14" s="78">
        <v>0</v>
      </c>
    </row>
    <row r="15" spans="1:3" x14ac:dyDescent="0.2">
      <c r="B15" s="90"/>
    </row>
    <row r="16" spans="1:3" x14ac:dyDescent="0.2">
      <c r="A16" s="28" t="s">
        <v>194</v>
      </c>
      <c r="B16" s="89" t="s">
        <v>230</v>
      </c>
      <c r="C16" s="78">
        <v>0</v>
      </c>
    </row>
    <row r="17" spans="1:3" x14ac:dyDescent="0.2">
      <c r="A17" s="28" t="s">
        <v>195</v>
      </c>
      <c r="B17" s="89" t="s">
        <v>230</v>
      </c>
      <c r="C17" s="78">
        <v>0</v>
      </c>
    </row>
    <row r="18" spans="1:3" x14ac:dyDescent="0.2">
      <c r="A18" s="28" t="s">
        <v>196</v>
      </c>
      <c r="B18" s="89" t="s">
        <v>230</v>
      </c>
      <c r="C18" s="78">
        <v>0</v>
      </c>
    </row>
    <row r="19" spans="1:3" x14ac:dyDescent="0.2">
      <c r="A19" s="28" t="s">
        <v>197</v>
      </c>
      <c r="B19" s="89" t="s">
        <v>230</v>
      </c>
      <c r="C19" s="78">
        <v>0</v>
      </c>
    </row>
    <row r="20" spans="1:3" x14ac:dyDescent="0.2">
      <c r="A20" s="28" t="s">
        <v>198</v>
      </c>
      <c r="B20" s="89" t="s">
        <v>230</v>
      </c>
      <c r="C20" s="78">
        <v>0</v>
      </c>
    </row>
    <row r="21" spans="1:3" x14ac:dyDescent="0.2">
      <c r="B21" s="90"/>
    </row>
    <row r="22" spans="1:3" x14ac:dyDescent="0.2">
      <c r="A22" s="28" t="s">
        <v>231</v>
      </c>
      <c r="B22" s="89" t="s">
        <v>230</v>
      </c>
      <c r="C22" s="78">
        <v>0</v>
      </c>
    </row>
    <row r="23" spans="1:3" x14ac:dyDescent="0.2">
      <c r="A23" s="28" t="s">
        <v>232</v>
      </c>
      <c r="B23" s="89" t="s">
        <v>230</v>
      </c>
      <c r="C23" s="78">
        <v>0</v>
      </c>
    </row>
    <row r="24" spans="1:3" x14ac:dyDescent="0.2">
      <c r="A24" s="28" t="s">
        <v>233</v>
      </c>
      <c r="B24" s="89" t="s">
        <v>230</v>
      </c>
      <c r="C24" s="78">
        <v>0</v>
      </c>
    </row>
  </sheetData>
  <sheetProtection selectLockedCells="1" selectUnlockedCells="1"/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>
    <oddHeader>&amp;L&amp;F&amp;C&amp;A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5B9BD5"/>
    <pageSetUpPr fitToPage="1"/>
  </sheetPr>
  <dimension ref="A1:D52"/>
  <sheetViews>
    <sheetView zoomScale="80" zoomScaleNormal="80" workbookViewId="0"/>
  </sheetViews>
  <sheetFormatPr defaultColWidth="11.5703125" defaultRowHeight="12" x14ac:dyDescent="0.2"/>
  <cols>
    <col min="1" max="1" width="10.42578125" style="1" customWidth="1"/>
    <col min="2" max="2" width="38.28515625" style="1" customWidth="1"/>
    <col min="3" max="3" width="68.85546875" style="1" customWidth="1"/>
    <col min="4" max="4" width="21.42578125" style="2" customWidth="1"/>
    <col min="5" max="16384" width="11.5703125" style="1"/>
  </cols>
  <sheetData>
    <row r="1" spans="1:4" ht="15.75" x14ac:dyDescent="0.25">
      <c r="A1" s="83" t="s">
        <v>205</v>
      </c>
      <c r="B1" s="257" t="s">
        <v>234</v>
      </c>
      <c r="C1" s="258"/>
      <c r="D1" s="259"/>
    </row>
    <row r="3" spans="1:4" ht="12.75" x14ac:dyDescent="0.2">
      <c r="A3"/>
      <c r="B3"/>
      <c r="D3" s="31" t="s">
        <v>235</v>
      </c>
    </row>
    <row r="4" spans="1:4" ht="13.5" x14ac:dyDescent="0.2">
      <c r="A4" s="36" t="s">
        <v>95</v>
      </c>
      <c r="B4" s="82" t="s">
        <v>236</v>
      </c>
      <c r="C4" s="22" t="s">
        <v>237</v>
      </c>
      <c r="D4" s="97"/>
    </row>
    <row r="5" spans="1:4" x14ac:dyDescent="0.2">
      <c r="C5" s="22" t="s">
        <v>238</v>
      </c>
      <c r="D5" s="97"/>
    </row>
    <row r="6" spans="1:4" x14ac:dyDescent="0.2">
      <c r="A6" s="5"/>
      <c r="C6" s="22" t="s">
        <v>239</v>
      </c>
      <c r="D6" s="97"/>
    </row>
    <row r="7" spans="1:4" x14ac:dyDescent="0.2">
      <c r="A7" s="5"/>
      <c r="C7" s="22" t="s">
        <v>240</v>
      </c>
      <c r="D7" s="97"/>
    </row>
    <row r="8" spans="1:4" x14ac:dyDescent="0.2">
      <c r="A8" s="5"/>
      <c r="D8" s="1"/>
    </row>
    <row r="9" spans="1:4" ht="12.75" x14ac:dyDescent="0.2">
      <c r="A9"/>
      <c r="B9"/>
      <c r="C9" s="32" t="s">
        <v>207</v>
      </c>
      <c r="D9" s="35" t="s">
        <v>241</v>
      </c>
    </row>
    <row r="10" spans="1:4" ht="13.5" x14ac:dyDescent="0.2">
      <c r="A10" s="36" t="s">
        <v>97</v>
      </c>
      <c r="B10" s="82" t="s">
        <v>242</v>
      </c>
      <c r="C10" s="37" t="s">
        <v>243</v>
      </c>
      <c r="D10" s="99"/>
    </row>
    <row r="11" spans="1:4" x14ac:dyDescent="0.2">
      <c r="D11" s="1"/>
    </row>
    <row r="12" spans="1:4" ht="12.75" x14ac:dyDescent="0.2">
      <c r="A12"/>
      <c r="B12"/>
      <c r="D12" s="31" t="s">
        <v>244</v>
      </c>
    </row>
    <row r="13" spans="1:4" ht="13.5" x14ac:dyDescent="0.2">
      <c r="A13" s="36" t="s">
        <v>96</v>
      </c>
      <c r="B13" s="82" t="s">
        <v>245</v>
      </c>
      <c r="C13" s="22" t="s">
        <v>246</v>
      </c>
      <c r="D13" s="98"/>
    </row>
    <row r="14" spans="1:4" x14ac:dyDescent="0.2">
      <c r="C14" s="22" t="s">
        <v>247</v>
      </c>
      <c r="D14" s="98"/>
    </row>
    <row r="15" spans="1:4" x14ac:dyDescent="0.2">
      <c r="C15" s="84" t="s">
        <v>248</v>
      </c>
      <c r="D15" s="98"/>
    </row>
    <row r="16" spans="1:4" x14ac:dyDescent="0.2">
      <c r="C16" s="22" t="s">
        <v>249</v>
      </c>
      <c r="D16" s="98"/>
    </row>
    <row r="17" spans="1:4" x14ac:dyDescent="0.2">
      <c r="C17" s="22" t="s">
        <v>250</v>
      </c>
      <c r="D17" s="98"/>
    </row>
    <row r="18" spans="1:4" x14ac:dyDescent="0.2">
      <c r="C18" s="22" t="s">
        <v>251</v>
      </c>
      <c r="D18" s="98"/>
    </row>
    <row r="20" spans="1:4" x14ac:dyDescent="0.2">
      <c r="D20" s="31" t="s">
        <v>252</v>
      </c>
    </row>
    <row r="21" spans="1:4" ht="13.5" x14ac:dyDescent="0.2">
      <c r="A21" s="36" t="s">
        <v>92</v>
      </c>
      <c r="B21" s="82" t="s">
        <v>253</v>
      </c>
      <c r="C21" s="22" t="s">
        <v>254</v>
      </c>
      <c r="D21" s="79"/>
    </row>
    <row r="23" spans="1:4" ht="13.5" x14ac:dyDescent="0.2">
      <c r="A23" s="36" t="s">
        <v>94</v>
      </c>
      <c r="B23" s="82" t="s">
        <v>255</v>
      </c>
      <c r="C23" s="22" t="s">
        <v>224</v>
      </c>
      <c r="D23" s="79" t="s">
        <v>256</v>
      </c>
    </row>
    <row r="24" spans="1:4" x14ac:dyDescent="0.2">
      <c r="C24" s="22" t="s">
        <v>225</v>
      </c>
      <c r="D24" s="79" t="s">
        <v>256</v>
      </c>
    </row>
    <row r="25" spans="1:4" ht="12.75" x14ac:dyDescent="0.2">
      <c r="A25" s="81"/>
      <c r="C25" s="22" t="s">
        <v>257</v>
      </c>
      <c r="D25" s="79" t="s">
        <v>98</v>
      </c>
    </row>
    <row r="26" spans="1:4" x14ac:dyDescent="0.2">
      <c r="C26" s="22" t="s">
        <v>258</v>
      </c>
      <c r="D26" s="79" t="s">
        <v>259</v>
      </c>
    </row>
    <row r="33" spans="1:3" x14ac:dyDescent="0.2">
      <c r="C33" s="9"/>
    </row>
    <row r="34" spans="1:3" ht="12.75" x14ac:dyDescent="0.2">
      <c r="A34"/>
    </row>
    <row r="35" spans="1:3" ht="12.75" x14ac:dyDescent="0.2">
      <c r="A35"/>
    </row>
    <row r="36" spans="1:3" ht="12.75" x14ac:dyDescent="0.2">
      <c r="A36"/>
      <c r="B36" s="5"/>
    </row>
    <row r="37" spans="1:3" ht="12.75" x14ac:dyDescent="0.2">
      <c r="A37"/>
      <c r="B37" s="5"/>
    </row>
    <row r="38" spans="1:3" ht="12.75" x14ac:dyDescent="0.2">
      <c r="A38"/>
      <c r="B38" s="5"/>
    </row>
    <row r="39" spans="1:3" ht="12.75" x14ac:dyDescent="0.2">
      <c r="A39"/>
    </row>
    <row r="40" spans="1:3" ht="12.75" x14ac:dyDescent="0.2">
      <c r="A40"/>
    </row>
    <row r="41" spans="1:3" ht="12.75" x14ac:dyDescent="0.2">
      <c r="A41"/>
    </row>
    <row r="42" spans="1:3" ht="12.75" x14ac:dyDescent="0.2">
      <c r="A42"/>
    </row>
    <row r="43" spans="1:3" ht="12.75" x14ac:dyDescent="0.2">
      <c r="A43"/>
    </row>
    <row r="44" spans="1:3" ht="12.75" x14ac:dyDescent="0.2">
      <c r="A44"/>
    </row>
    <row r="45" spans="1:3" ht="12.75" x14ac:dyDescent="0.2">
      <c r="A45"/>
    </row>
    <row r="46" spans="1:3" ht="12.75" x14ac:dyDescent="0.2">
      <c r="A46"/>
    </row>
    <row r="47" spans="1:3" ht="12.75" x14ac:dyDescent="0.2">
      <c r="A47"/>
    </row>
    <row r="48" spans="1:3" ht="12.75" x14ac:dyDescent="0.2">
      <c r="A48"/>
    </row>
    <row r="50" spans="1:1" x14ac:dyDescent="0.2">
      <c r="A50" s="5"/>
    </row>
    <row r="51" spans="1:1" x14ac:dyDescent="0.2">
      <c r="A51" s="5"/>
    </row>
    <row r="52" spans="1:1" x14ac:dyDescent="0.2">
      <c r="A52" s="5"/>
    </row>
  </sheetData>
  <sheetProtection selectLockedCells="1" selectUnlockedCell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>
    <oddHeader>&amp;L&amp;F&amp;C&amp;A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092544D83D054387AA8FEEDE4941FF" ma:contentTypeVersion="10" ma:contentTypeDescription="Create a new document." ma:contentTypeScope="" ma:versionID="f1fa0e32cf8ccc7a4694b8b4e908156e">
  <xsd:schema xmlns:xsd="http://www.w3.org/2001/XMLSchema" xmlns:xs="http://www.w3.org/2001/XMLSchema" xmlns:p="http://schemas.microsoft.com/office/2006/metadata/properties" xmlns:ns2="ebcfc5ea-55ed-4753-9309-a61b0156292d" xmlns:ns3="57ca961e-13f4-479b-ba31-ccf95de6515d" targetNamespace="http://schemas.microsoft.com/office/2006/metadata/properties" ma:root="true" ma:fieldsID="8de54201eb13425202105cdeccba574b" ns2:_="" ns3:_="">
    <xsd:import namespace="ebcfc5ea-55ed-4753-9309-a61b0156292d"/>
    <xsd:import namespace="57ca961e-13f4-479b-ba31-ccf95de651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fc5ea-55ed-4753-9309-a61b01562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a961e-13f4-479b-ba31-ccf95de6515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CC789A-698C-4486-909D-B7BBA66B96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C4BEE3-13F2-40ED-A00D-1E6B2CD2D95A}">
  <ds:schemaRefs>
    <ds:schemaRef ds:uri="http://schemas.microsoft.com/office/2006/documentManagement/types"/>
    <ds:schemaRef ds:uri="http://purl.org/dc/dcmitype/"/>
    <ds:schemaRef ds:uri="57ca961e-13f4-479b-ba31-ccf95de6515d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ebcfc5ea-55ed-4753-9309-a61b0156292d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9AC0592-71F6-414F-859B-467F7B022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cfc5ea-55ed-4753-9309-a61b0156292d"/>
    <ds:schemaRef ds:uri="57ca961e-13f4-479b-ba31-ccf95de651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1.Instructies</vt:lpstr>
      <vt:lpstr>2.Criteria</vt:lpstr>
      <vt:lpstr>3.SAN</vt:lpstr>
      <vt:lpstr>4.NAS</vt:lpstr>
      <vt:lpstr>5.Energieverbruik</vt:lpstr>
      <vt:lpstr>6.Randapparatuur</vt:lpstr>
      <vt:lpstr>7.Services prices</vt:lpstr>
      <vt:lpstr>8.Korting catalogus</vt:lpstr>
      <vt:lpstr>9.Services quality</vt:lpstr>
      <vt:lpstr>10.Services quality (HR)</vt:lpstr>
      <vt:lpstr>11.TechKwaliteit</vt:lpstr>
      <vt:lpstr>12.Green IT</vt:lpstr>
      <vt:lpstr>13.Verplichte opties</vt:lpstr>
      <vt:lpstr>'4.NAS'!Excel_BuiltIn_Print_Area_1</vt:lpstr>
      <vt:lpstr>Excel_BuiltIn_Print_Area_1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DERNELLE Christophe</dc:creator>
  <cp:keywords/>
  <dc:description/>
  <cp:lastModifiedBy>HOLCZER Nicolas</cp:lastModifiedBy>
  <cp:revision/>
  <dcterms:created xsi:type="dcterms:W3CDTF">2016-09-07T13:26:47Z</dcterms:created>
  <dcterms:modified xsi:type="dcterms:W3CDTF">2022-03-14T15:59:41Z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0x01010099092544D83D054387AA8FEEDE4941FF</vt:lpwstr>
  </property>
</Properties>
</file>