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M:\PREP\2021\CSC2021.004 - VMWare, HP, IBM, EMC\00 Juridique\03 CSC, Annexes\NL\"/>
    </mc:Choice>
  </mc:AlternateContent>
  <xr:revisionPtr revIDLastSave="0" documentId="13_ncr:1_{03C67219-B88F-4D93-97A9-C884D52A18A5}" xr6:coauthVersionLast="47" xr6:coauthVersionMax="47" xr10:uidLastSave="{00000000-0000-0000-0000-000000000000}"/>
  <bookViews>
    <workbookView xWindow="-120" yWindow="-120" windowWidth="29040" windowHeight="15840" tabRatio="640" firstSheet="7" activeTab="13" xr2:uid="{B758CA09-FF6D-496B-97EF-0BC901603449}"/>
  </bookViews>
  <sheets>
    <sheet name="1.Instructies" sheetId="16" r:id="rId1"/>
    <sheet name="2.Criteria" sheetId="17" r:id="rId2"/>
    <sheet name="3.Infrastructuur A" sheetId="2" r:id="rId3"/>
    <sheet name="4.Infrastructuur B" sheetId="9" r:id="rId4"/>
    <sheet name="5.Infrastructuur C" sheetId="10" r:id="rId5"/>
    <sheet name="6.Infrastructuur D" sheetId="11" r:id="rId6"/>
    <sheet name="7.Energieverbruik" sheetId="21" r:id="rId7"/>
    <sheet name="8.Randapparatuur" sheetId="14" r:id="rId8"/>
    <sheet name="9.Services prices" sheetId="7" r:id="rId9"/>
    <sheet name="10.Korting catalogus" sheetId="15" r:id="rId10"/>
    <sheet name="11.Services quality" sheetId="8" r:id="rId11"/>
    <sheet name="12.Services quality (HR)" sheetId="19" r:id="rId12"/>
    <sheet name="13.TechKwaliteit" sheetId="13" r:id="rId13"/>
    <sheet name="14.Green IT" sheetId="6" r:id="rId14"/>
    <sheet name="15.Verplichte opties" sheetId="23" r:id="rId15"/>
  </sheets>
  <definedNames>
    <definedName name="Excel_BuiltIn_Print_Area_1" localSheetId="3">'4.Infrastructuur B'!$A$2:$F$3</definedName>
    <definedName name="Excel_BuiltIn_Print_Area_1" localSheetId="4">'5.Infrastructuur C'!$A$2:$F$115</definedName>
    <definedName name="Excel_BuiltIn_Print_Area_1" localSheetId="5">'6.Infrastructuur D'!$A$2:$F$5</definedName>
    <definedName name="Excel_BuiltIn_Print_Area_1">'3.Infrastructuur A'!$A$2:$F$80</definedName>
    <definedName name="Excel_BuiltIn_Print_Area_2">"$#REF !.$A$1:$F$31"</definedName>
    <definedName name="Excel_BuiltIn_Print_Area_3" localSheetId="9">#REF!</definedName>
    <definedName name="Excel_BuiltIn_Print_Area_3" localSheetId="11">#REF!</definedName>
    <definedName name="Excel_BuiltIn_Print_Area_3" localSheetId="12">#REF!</definedName>
    <definedName name="Excel_BuiltIn_Print_Area_3" localSheetId="6">#REF!</definedName>
    <definedName name="Excel_BuiltIn_Print_Area_3">#REF!</definedName>
    <definedName name="Excel_BuiltIn_Print_Area_4" localSheetId="9">#REF!</definedName>
    <definedName name="Excel_BuiltIn_Print_Area_4" localSheetId="11">#REF!</definedName>
    <definedName name="Excel_BuiltIn_Print_Area_4" localSheetId="12">#REF!</definedName>
    <definedName name="Excel_BuiltIn_Print_Area_4" localSheetId="6">#REF!</definedName>
    <definedName name="Excel_BuiltIn_Print_Area_4">#REF!</definedName>
    <definedName name="Excel_BuiltIn_Print_Area_6" localSheetId="6">#REF!</definedName>
    <definedName name="Excel_BuiltIn_Print_Area_6">#REF!</definedName>
    <definedName name="Excel_BuiltIn_Print_Area_7" localSheetId="6">#REF!</definedName>
    <definedName name="Excel_BuiltIn_Print_Area_7">#REF!</definedName>
    <definedName name="Excel_BuiltIn_Print_Titles_10">"$'Xerox Phaser Color 6300N'.$#REF !$#REF !:$#REF !$#REF !"</definedName>
    <definedName name="Excel_BuiltIn_Print_Titles_12">"$Total.$#REF !$#REF !:$#REF !$#REF !"</definedName>
    <definedName name="Excel_BuiltIn_Print_Titles_2">"$SERVICES.$#REF !$#REF !:$#REF !$#REF !"</definedName>
    <definedName name="Excel_BuiltIn_Print_Titles_4">"$'Portable E8110'.$#REF !$#REF !:$#REF !$#REF !"</definedName>
    <definedName name="Excel_BuiltIn_Print_Titles_5">"$'Service _ Office OEM _ linux'.$#REF !$#REF !:$#REF !$#REF !"</definedName>
    <definedName name="Excel_BuiltIn_Print_Titles_6">"$'Licences OPEN GOV'.$#REF !$#REF !:$#REF !$#REF !"</definedName>
    <definedName name="Excel_BuiltIn_Print_Titles_7">"$'Licences OPEN ECOLE'.$#REF !$#REF !:$#REF !$#REF !"</definedName>
    <definedName name="Excel_BuiltIn_Print_Titles_8">"$'XEROX Laser Phaser 3150'.$#REF !$#REF !:$#REF !$#REF !"</definedName>
    <definedName name="Excel_BuiltIn_Print_Titles_9">"$'XEROX Laser Phaser 3500DN'.$#REF !$#REF !:$#REF !$#REF !"</definedName>
    <definedName name="_xlnm.Print_Area" localSheetId="3">'4.Infrastructuur B'!$A$2:$F$160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 i="23" l="1"/>
  <c r="B28" i="23"/>
  <c r="C27" i="23"/>
  <c r="B27" i="23"/>
  <c r="C26" i="23"/>
  <c r="B26" i="23"/>
  <c r="C25" i="23"/>
  <c r="B25" i="23"/>
  <c r="C24" i="23"/>
  <c r="B24" i="23"/>
  <c r="C22" i="23"/>
  <c r="B22" i="23"/>
  <c r="C21" i="23"/>
  <c r="B21" i="23"/>
  <c r="C20" i="23"/>
  <c r="B20" i="23"/>
  <c r="C19" i="23"/>
  <c r="B19" i="23"/>
  <c r="C18" i="23"/>
  <c r="B18" i="23"/>
  <c r="C16" i="23"/>
  <c r="B16" i="23"/>
  <c r="C15" i="23"/>
  <c r="B15" i="23"/>
  <c r="C14" i="23"/>
  <c r="B14" i="23"/>
  <c r="C13" i="23"/>
  <c r="B13" i="23"/>
  <c r="C12" i="23"/>
  <c r="B12" i="23"/>
  <c r="C11" i="23"/>
  <c r="B11" i="23"/>
  <c r="C9" i="23"/>
  <c r="B9" i="23"/>
  <c r="C8" i="23"/>
  <c r="B8" i="23"/>
  <c r="C7" i="23"/>
  <c r="B7" i="23"/>
  <c r="C6" i="23"/>
  <c r="B6" i="23"/>
  <c r="C5" i="23"/>
  <c r="B5" i="23"/>
  <c r="F21" i="9"/>
  <c r="D19" i="17" l="1"/>
  <c r="E5" i="14"/>
  <c r="F42" i="10" l="1"/>
  <c r="F41" i="10"/>
  <c r="F40" i="10"/>
  <c r="F39" i="10"/>
  <c r="F38" i="10"/>
  <c r="F37" i="10"/>
  <c r="F83" i="11"/>
  <c r="F84" i="11"/>
  <c r="F82" i="11"/>
  <c r="F81" i="11"/>
  <c r="F80" i="11"/>
  <c r="F79" i="11"/>
  <c r="F64" i="11"/>
  <c r="F63" i="11"/>
  <c r="F62" i="11"/>
  <c r="F61" i="11"/>
  <c r="F46" i="11"/>
  <c r="F45" i="11"/>
  <c r="F44" i="11"/>
  <c r="F43" i="11"/>
  <c r="F28" i="11"/>
  <c r="F27" i="11"/>
  <c r="F26" i="11"/>
  <c r="F25" i="11"/>
  <c r="F7" i="11"/>
  <c r="F10" i="11"/>
  <c r="F9" i="11"/>
  <c r="F8" i="11"/>
  <c r="F118" i="10"/>
  <c r="F119" i="10"/>
  <c r="F120" i="10"/>
  <c r="F121" i="10"/>
  <c r="F122" i="10"/>
  <c r="F117" i="10"/>
  <c r="F98" i="10"/>
  <c r="F99" i="10"/>
  <c r="F100" i="10"/>
  <c r="F101" i="10"/>
  <c r="F102" i="10"/>
  <c r="F97" i="10"/>
  <c r="F78" i="10"/>
  <c r="F79" i="10"/>
  <c r="F80" i="10"/>
  <c r="F81" i="10"/>
  <c r="F82" i="10"/>
  <c r="F77" i="10"/>
  <c r="F21" i="10"/>
  <c r="F22" i="10"/>
  <c r="F17" i="10"/>
  <c r="F20" i="10"/>
  <c r="F19" i="10"/>
  <c r="F18" i="10"/>
  <c r="F9" i="10"/>
  <c r="F10" i="10"/>
  <c r="F11" i="10"/>
  <c r="F12" i="10"/>
  <c r="F8" i="10"/>
  <c r="F83" i="2"/>
  <c r="F84" i="2"/>
  <c r="F85" i="2"/>
  <c r="F86" i="2"/>
  <c r="F82" i="2"/>
  <c r="F63" i="2"/>
  <c r="F64" i="2"/>
  <c r="F65" i="2"/>
  <c r="F66" i="2"/>
  <c r="F67" i="2"/>
  <c r="F62" i="2"/>
  <c r="F44" i="2"/>
  <c r="F45" i="2"/>
  <c r="F46" i="2"/>
  <c r="F47" i="2"/>
  <c r="F43" i="2"/>
  <c r="F25" i="2"/>
  <c r="F26" i="2"/>
  <c r="F27" i="2"/>
  <c r="F28" i="2"/>
  <c r="F24" i="2"/>
  <c r="F6" i="2"/>
  <c r="F7" i="2"/>
  <c r="F8" i="2"/>
  <c r="F9" i="2"/>
  <c r="F5" i="2"/>
  <c r="F133" i="2"/>
  <c r="F130" i="9"/>
  <c r="F129" i="9"/>
  <c r="F128" i="9"/>
  <c r="F127" i="9"/>
  <c r="F126" i="9"/>
  <c r="F111" i="9"/>
  <c r="F110" i="9"/>
  <c r="F109" i="9"/>
  <c r="F108" i="9"/>
  <c r="F107" i="9"/>
  <c r="F92" i="9"/>
  <c r="F91" i="9"/>
  <c r="F90" i="9"/>
  <c r="F89" i="9"/>
  <c r="F88" i="9"/>
  <c r="F45" i="9"/>
  <c r="F44" i="9"/>
  <c r="F43" i="9"/>
  <c r="F42" i="9"/>
  <c r="F27" i="9"/>
  <c r="F26" i="9"/>
  <c r="F25" i="9"/>
  <c r="F24" i="9"/>
  <c r="F6" i="9"/>
  <c r="F7" i="9"/>
  <c r="F8" i="9"/>
  <c r="F5" i="9"/>
  <c r="F21" i="2" l="1"/>
  <c r="F54" i="10"/>
  <c r="F57" i="9"/>
  <c r="F39" i="9"/>
  <c r="F40" i="2"/>
  <c r="F96" i="11"/>
  <c r="F76" i="11" l="1"/>
  <c r="F79" i="2" l="1"/>
  <c r="F59" i="2"/>
  <c r="F98" i="2"/>
  <c r="F139" i="2" l="1"/>
  <c r="F140" i="2"/>
  <c r="F141" i="2"/>
  <c r="F138" i="2"/>
  <c r="F134" i="2"/>
  <c r="F135" i="2"/>
  <c r="F136" i="2"/>
  <c r="F142" i="9" l="1"/>
  <c r="F123" i="9"/>
  <c r="E32" i="14" l="1"/>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B7" i="17" l="1"/>
  <c r="B3" i="17"/>
  <c r="F154" i="10" l="1"/>
  <c r="F153" i="10"/>
  <c r="F73" i="10"/>
  <c r="F72" i="10"/>
  <c r="F84" i="9"/>
  <c r="F83" i="9"/>
  <c r="F151" i="10" l="1"/>
  <c r="F70" i="10"/>
  <c r="F22" i="11" l="1"/>
  <c r="F71" i="10"/>
  <c r="F152" i="10"/>
  <c r="F134" i="10"/>
  <c r="F114" i="10"/>
  <c r="F94" i="10"/>
  <c r="F34" i="10"/>
  <c r="F82" i="9"/>
  <c r="F81" i="9"/>
  <c r="F58" i="11" l="1"/>
  <c r="F40" i="11"/>
  <c r="F104" i="9" l="1"/>
</calcChain>
</file>

<file path=xl/sharedStrings.xml><?xml version="1.0" encoding="utf-8"?>
<sst xmlns="http://schemas.openxmlformats.org/spreadsheetml/2006/main" count="1390" uniqueCount="493">
  <si>
    <t>%</t>
  </si>
  <si>
    <t>Green IT</t>
  </si>
  <si>
    <t>Total</t>
  </si>
  <si>
    <t>Component</t>
  </si>
  <si>
    <t>Description *</t>
  </si>
  <si>
    <t>Cost / unit</t>
  </si>
  <si>
    <t>Quantity</t>
  </si>
  <si>
    <t>&lt;type&gt;</t>
  </si>
  <si>
    <t>&lt;processor type&gt;</t>
  </si>
  <si>
    <t>≥ 64GB RAM</t>
  </si>
  <si>
    <t>&lt;RAM size&gt;, &lt;% used slots&gt;</t>
  </si>
  <si>
    <t>≥ 400 GB Hard disk (SAS)</t>
  </si>
  <si>
    <t>&lt;size&gt;, &lt;rpm&gt;</t>
  </si>
  <si>
    <t>EXTRA Gigabit Network Interface Card (2 ports)</t>
  </si>
  <si>
    <t>&lt;transfert rate&gt;</t>
  </si>
  <si>
    <r>
      <t xml:space="preserve">≥ </t>
    </r>
    <r>
      <rPr>
        <sz val="10"/>
        <rFont val="Arial"/>
        <family val="2"/>
      </rPr>
      <t>128 GB RAM</t>
    </r>
  </si>
  <si>
    <r>
      <t xml:space="preserve">≥ </t>
    </r>
    <r>
      <rPr>
        <sz val="10"/>
        <rFont val="Arial"/>
        <family val="2"/>
      </rPr>
      <t>300 GB Hard disk (SAS)</t>
    </r>
  </si>
  <si>
    <r>
      <rPr>
        <b/>
        <sz val="10"/>
        <rFont val="Arial"/>
        <family val="2"/>
      </rPr>
      <t>≥ 12 LFF ext.</t>
    </r>
    <r>
      <rPr>
        <sz val="10"/>
        <rFont val="Arial"/>
        <family val="2"/>
      </rPr>
      <t xml:space="preserve"> bay option (HDD)</t>
    </r>
  </si>
  <si>
    <t>&lt;number of slots&gt;</t>
  </si>
  <si>
    <r>
      <t xml:space="preserve">≥ </t>
    </r>
    <r>
      <rPr>
        <b/>
        <sz val="10"/>
        <rFont val="Arial"/>
        <family val="2"/>
      </rPr>
      <t>128GB</t>
    </r>
    <r>
      <rPr>
        <sz val="10"/>
        <rFont val="Arial"/>
        <family val="2"/>
      </rPr>
      <t xml:space="preserve"> RAM</t>
    </r>
  </si>
  <si>
    <r>
      <t xml:space="preserve">≥ </t>
    </r>
    <r>
      <rPr>
        <b/>
        <sz val="10"/>
        <rFont val="Arial"/>
        <family val="2"/>
      </rPr>
      <t>6 TB</t>
    </r>
    <r>
      <rPr>
        <sz val="10"/>
        <rFont val="Arial"/>
        <family val="2"/>
      </rPr>
      <t xml:space="preserve"> Hard disk (SAS) hotplug</t>
    </r>
  </si>
  <si>
    <r>
      <t>FC</t>
    </r>
    <r>
      <rPr>
        <sz val="10"/>
        <rFont val="Arial"/>
        <family val="2"/>
      </rPr>
      <t xml:space="preserve"> Host Bus Adapter (HBA)</t>
    </r>
  </si>
  <si>
    <t>&lt;type / model&gt;</t>
  </si>
  <si>
    <r>
      <t xml:space="preserve">1 x </t>
    </r>
    <r>
      <rPr>
        <b/>
        <sz val="9"/>
        <rFont val="Arial"/>
        <family val="2"/>
      </rPr>
      <t>16GB</t>
    </r>
    <r>
      <rPr>
        <sz val="9"/>
        <rFont val="Arial"/>
        <family val="2"/>
      </rPr>
      <t xml:space="preserve"> RAM</t>
    </r>
  </si>
  <si>
    <r>
      <t xml:space="preserve">1 x </t>
    </r>
    <r>
      <rPr>
        <b/>
        <sz val="9"/>
        <rFont val="Arial"/>
        <family val="2"/>
      </rPr>
      <t>32GB</t>
    </r>
    <r>
      <rPr>
        <sz val="9"/>
        <rFont val="Arial"/>
        <family val="2"/>
      </rPr>
      <t xml:space="preserve"> RAM</t>
    </r>
  </si>
  <si>
    <r>
      <t xml:space="preserve">1 x </t>
    </r>
    <r>
      <rPr>
        <b/>
        <sz val="9"/>
        <rFont val="Arial"/>
        <family val="2"/>
      </rPr>
      <t>64GB</t>
    </r>
    <r>
      <rPr>
        <sz val="9"/>
        <rFont val="Arial"/>
        <family val="2"/>
      </rPr>
      <t xml:space="preserve"> RAM</t>
    </r>
  </si>
  <si>
    <r>
      <t xml:space="preserve">HDD </t>
    </r>
    <r>
      <rPr>
        <b/>
        <sz val="9"/>
        <rFont val="Arial"/>
        <family val="2"/>
      </rPr>
      <t>300GB</t>
    </r>
    <r>
      <rPr>
        <sz val="9"/>
        <rFont val="Arial"/>
        <family val="2"/>
      </rPr>
      <t xml:space="preserve">  12G SAS 10K rpm  SFF (2.5")</t>
    </r>
  </si>
  <si>
    <r>
      <t xml:space="preserve">HDD </t>
    </r>
    <r>
      <rPr>
        <b/>
        <sz val="9"/>
        <rFont val="Arial"/>
        <family val="2"/>
      </rPr>
      <t>300GB</t>
    </r>
    <r>
      <rPr>
        <sz val="9"/>
        <rFont val="Arial"/>
        <family val="2"/>
      </rPr>
      <t xml:space="preserve">  12G SAS 15K rpm  SFF (2.5")</t>
    </r>
  </si>
  <si>
    <r>
      <t xml:space="preserve">HDD </t>
    </r>
    <r>
      <rPr>
        <b/>
        <sz val="9"/>
        <rFont val="Arial"/>
        <family val="2"/>
      </rPr>
      <t>600GB</t>
    </r>
    <r>
      <rPr>
        <sz val="9"/>
        <rFont val="Arial"/>
        <family val="2"/>
      </rPr>
      <t xml:space="preserve">  12G SAS 10K rpm  SFF (2.5")</t>
    </r>
  </si>
  <si>
    <r>
      <t xml:space="preserve">HDD </t>
    </r>
    <r>
      <rPr>
        <b/>
        <sz val="9"/>
        <rFont val="Arial"/>
        <family val="2"/>
      </rPr>
      <t>600GB</t>
    </r>
    <r>
      <rPr>
        <sz val="9"/>
        <rFont val="Arial"/>
        <family val="2"/>
      </rPr>
      <t xml:space="preserve">  12G SAS 15K rpm  SFF (2.5")</t>
    </r>
  </si>
  <si>
    <r>
      <t xml:space="preserve">HDD </t>
    </r>
    <r>
      <rPr>
        <b/>
        <sz val="9"/>
        <rFont val="Arial"/>
        <family val="2"/>
      </rPr>
      <t>900GB</t>
    </r>
    <r>
      <rPr>
        <sz val="9"/>
        <rFont val="Arial"/>
        <family val="2"/>
      </rPr>
      <t xml:space="preserve">  12G SAS 15K rpm  SFF (2.5")</t>
    </r>
  </si>
  <si>
    <r>
      <t xml:space="preserve">HDD </t>
    </r>
    <r>
      <rPr>
        <b/>
        <sz val="9"/>
        <rFont val="Arial"/>
        <family val="2"/>
      </rPr>
      <t>1.2 TB</t>
    </r>
    <r>
      <rPr>
        <sz val="9"/>
        <rFont val="Arial"/>
        <family val="2"/>
      </rPr>
      <t xml:space="preserve">  12G SAS 10K rpm  SFF (2.5")</t>
    </r>
  </si>
  <si>
    <r>
      <t xml:space="preserve">HDD </t>
    </r>
    <r>
      <rPr>
        <b/>
        <sz val="9"/>
        <rFont val="Arial"/>
        <family val="2"/>
      </rPr>
      <t>1.8 TB</t>
    </r>
    <r>
      <rPr>
        <sz val="9"/>
        <rFont val="Arial"/>
        <family val="2"/>
      </rPr>
      <t xml:space="preserve">  12G SAS 10K rpm  SFF (2.5")</t>
    </r>
  </si>
  <si>
    <r>
      <t xml:space="preserve">HDD </t>
    </r>
    <r>
      <rPr>
        <b/>
        <sz val="9"/>
        <rFont val="Arial"/>
        <family val="2"/>
      </rPr>
      <t>2.4 TB</t>
    </r>
    <r>
      <rPr>
        <sz val="9"/>
        <rFont val="Arial"/>
        <family val="2"/>
      </rPr>
      <t xml:space="preserve">  12G SAS 10K rpm  SFF (2.5")</t>
    </r>
  </si>
  <si>
    <r>
      <t xml:space="preserve">HDD </t>
    </r>
    <r>
      <rPr>
        <b/>
        <sz val="9"/>
        <rFont val="Arial"/>
        <family val="2"/>
      </rPr>
      <t>6TB</t>
    </r>
    <r>
      <rPr>
        <sz val="9"/>
        <rFont val="Arial"/>
        <family val="2"/>
      </rPr>
      <t xml:space="preserve"> 12G SAS 7.2K rpm  LFF (3.5")</t>
    </r>
  </si>
  <si>
    <r>
      <t xml:space="preserve">HDD </t>
    </r>
    <r>
      <rPr>
        <b/>
        <sz val="9"/>
        <rFont val="Arial"/>
        <family val="2"/>
      </rPr>
      <t>8TB</t>
    </r>
    <r>
      <rPr>
        <sz val="9"/>
        <rFont val="Arial"/>
        <family val="2"/>
      </rPr>
      <t xml:space="preserve"> 12G SAS 7.2K rpm  LFF (3.5")</t>
    </r>
  </si>
  <si>
    <r>
      <t xml:space="preserve">HDD </t>
    </r>
    <r>
      <rPr>
        <b/>
        <sz val="9"/>
        <rFont val="Arial"/>
        <family val="2"/>
      </rPr>
      <t>480GB</t>
    </r>
    <r>
      <rPr>
        <sz val="9"/>
        <rFont val="Arial"/>
        <family val="2"/>
      </rPr>
      <t xml:space="preserve">  6G SATA SSD SFF (2.5")</t>
    </r>
  </si>
  <si>
    <r>
      <t xml:space="preserve">HDD </t>
    </r>
    <r>
      <rPr>
        <b/>
        <sz val="9"/>
        <rFont val="Arial"/>
        <family val="2"/>
      </rPr>
      <t>800GB</t>
    </r>
    <r>
      <rPr>
        <sz val="9"/>
        <rFont val="Arial"/>
        <family val="2"/>
      </rPr>
      <t xml:space="preserve">  12G SAS SSD SFF (2.5")</t>
    </r>
  </si>
  <si>
    <r>
      <t xml:space="preserve">Ethernet </t>
    </r>
    <r>
      <rPr>
        <b/>
        <sz val="9"/>
        <rFont val="Arial"/>
        <family val="2"/>
      </rPr>
      <t>1Gb 2</t>
    </r>
    <r>
      <rPr>
        <sz val="9"/>
        <rFont val="Arial"/>
        <family val="2"/>
      </rPr>
      <t>-port Adapter</t>
    </r>
  </si>
  <si>
    <r>
      <t xml:space="preserve">Ethernet </t>
    </r>
    <r>
      <rPr>
        <b/>
        <sz val="9"/>
        <rFont val="Arial"/>
        <family val="2"/>
      </rPr>
      <t>1Gb</t>
    </r>
    <r>
      <rPr>
        <sz val="9"/>
        <rFont val="Arial"/>
        <family val="2"/>
      </rPr>
      <t xml:space="preserve"> </t>
    </r>
    <r>
      <rPr>
        <b/>
        <sz val="9"/>
        <rFont val="Arial"/>
        <family val="2"/>
      </rPr>
      <t>4</t>
    </r>
    <r>
      <rPr>
        <sz val="9"/>
        <rFont val="Arial"/>
        <family val="2"/>
      </rPr>
      <t>-port Adapter</t>
    </r>
  </si>
  <si>
    <r>
      <t xml:space="preserve">Ethernet </t>
    </r>
    <r>
      <rPr>
        <b/>
        <sz val="9"/>
        <rFont val="Arial"/>
        <family val="2"/>
      </rPr>
      <t>10Gb 2</t>
    </r>
    <r>
      <rPr>
        <sz val="9"/>
        <rFont val="Arial"/>
        <family val="2"/>
      </rPr>
      <t>-port Adapter</t>
    </r>
  </si>
  <si>
    <r>
      <t xml:space="preserve">Ethernet </t>
    </r>
    <r>
      <rPr>
        <b/>
        <sz val="9"/>
        <rFont val="Arial"/>
        <family val="2"/>
      </rPr>
      <t>10Gb 4</t>
    </r>
    <r>
      <rPr>
        <sz val="9"/>
        <rFont val="Arial"/>
        <family val="2"/>
      </rPr>
      <t>-port Adapter</t>
    </r>
  </si>
  <si>
    <r>
      <t xml:space="preserve">Ethernet </t>
    </r>
    <r>
      <rPr>
        <b/>
        <sz val="9"/>
        <rFont val="Arial"/>
        <family val="2"/>
      </rPr>
      <t>10Gb  SFP+  4</t>
    </r>
    <r>
      <rPr>
        <sz val="9"/>
        <rFont val="Arial"/>
        <family val="2"/>
      </rPr>
      <t>-port Adapter</t>
    </r>
  </si>
  <si>
    <r>
      <t xml:space="preserve">Management Licence including </t>
    </r>
    <r>
      <rPr>
        <b/>
        <sz val="9"/>
        <rFont val="Arial"/>
        <family val="2"/>
      </rPr>
      <t>1yr</t>
    </r>
    <r>
      <rPr>
        <sz val="9"/>
        <rFont val="Arial"/>
        <family val="2"/>
      </rPr>
      <t xml:space="preserve"> Tech Support &amp; Updates</t>
    </r>
  </si>
  <si>
    <t>&lt;description&gt;</t>
  </si>
  <si>
    <r>
      <t xml:space="preserve">Management Licence including </t>
    </r>
    <r>
      <rPr>
        <b/>
        <sz val="9"/>
        <rFont val="Arial"/>
        <family val="2"/>
      </rPr>
      <t>3yr</t>
    </r>
    <r>
      <rPr>
        <sz val="9"/>
        <rFont val="Arial"/>
        <family val="2"/>
      </rPr>
      <t xml:space="preserve"> Tech Support &amp; Updates</t>
    </r>
  </si>
  <si>
    <t>Server B1-1</t>
  </si>
  <si>
    <r>
      <rPr>
        <b/>
        <sz val="9"/>
        <rFont val="Arial"/>
        <family val="2"/>
      </rPr>
      <t>2</t>
    </r>
    <r>
      <rPr>
        <sz val="9"/>
        <rFont val="Arial"/>
        <family val="2"/>
      </rPr>
      <t>-socket motherboard server (incl. Accessories)</t>
    </r>
  </si>
  <si>
    <t>≥ 256GB RAM</t>
  </si>
  <si>
    <t>Server B1-2</t>
  </si>
  <si>
    <t>≥ 512GB RAM</t>
  </si>
  <si>
    <t>Server B2</t>
  </si>
  <si>
    <t>2(extensible to min.4)-socket motherboard (incl. accessories)</t>
  </si>
  <si>
    <t>&lt;rpm&gt;</t>
  </si>
  <si>
    <r>
      <t xml:space="preserve">1 x </t>
    </r>
    <r>
      <rPr>
        <b/>
        <sz val="9"/>
        <rFont val="Arial"/>
        <family val="2"/>
      </rPr>
      <t>8GB</t>
    </r>
    <r>
      <rPr>
        <sz val="9"/>
        <rFont val="Arial"/>
        <family val="2"/>
      </rPr>
      <t xml:space="preserve"> RAM</t>
    </r>
  </si>
  <si>
    <r>
      <t xml:space="preserve">Management Licence including </t>
    </r>
    <r>
      <rPr>
        <b/>
        <sz val="9"/>
        <rFont val="Arial"/>
        <family val="2"/>
      </rPr>
      <t>1yr</t>
    </r>
    <r>
      <rPr>
        <sz val="9"/>
        <rFont val="Arial"/>
        <family val="2"/>
      </rPr>
      <t xml:space="preserve"> Tech Support &amp; Updates for </t>
    </r>
    <r>
      <rPr>
        <b/>
        <sz val="9"/>
        <rFont val="Arial"/>
        <family val="2"/>
      </rPr>
      <t>all blades</t>
    </r>
  </si>
  <si>
    <r>
      <t xml:space="preserve">Management Licence including </t>
    </r>
    <r>
      <rPr>
        <b/>
        <sz val="9"/>
        <rFont val="Arial"/>
        <family val="2"/>
      </rPr>
      <t>3yr</t>
    </r>
    <r>
      <rPr>
        <sz val="9"/>
        <rFont val="Arial"/>
        <family val="2"/>
      </rPr>
      <t xml:space="preserve"> Tech Support &amp; Updates for </t>
    </r>
    <r>
      <rPr>
        <b/>
        <sz val="9"/>
        <rFont val="Arial"/>
        <family val="2"/>
      </rPr>
      <t>all blades</t>
    </r>
  </si>
  <si>
    <r>
      <t xml:space="preserve">(For </t>
    </r>
    <r>
      <rPr>
        <b/>
        <sz val="9"/>
        <rFont val="Arial"/>
        <family val="2"/>
      </rPr>
      <t>12</t>
    </r>
    <r>
      <rPr>
        <b/>
        <sz val="10"/>
        <rFont val="Arial"/>
        <family val="2"/>
      </rPr>
      <t xml:space="preserve"> </t>
    </r>
    <r>
      <rPr>
        <sz val="10"/>
        <rFont val="Arial"/>
        <family val="2"/>
      </rPr>
      <t>blades or more)</t>
    </r>
  </si>
  <si>
    <t>Enclosure (incl. Accessories)</t>
  </si>
  <si>
    <r>
      <rPr>
        <b/>
        <sz val="9"/>
        <rFont val="Arial"/>
        <family val="2"/>
      </rPr>
      <t>Full power supply</t>
    </r>
    <r>
      <rPr>
        <sz val="9"/>
        <rFont val="Arial"/>
        <family val="2"/>
      </rPr>
      <t xml:space="preserve"> module</t>
    </r>
  </si>
  <si>
    <r>
      <rPr>
        <b/>
        <sz val="9"/>
        <rFont val="Arial"/>
        <family val="2"/>
      </rPr>
      <t>Full fan</t>
    </r>
    <r>
      <rPr>
        <sz val="9"/>
        <rFont val="Arial"/>
        <family val="2"/>
      </rPr>
      <t xml:space="preserve"> module</t>
    </r>
  </si>
  <si>
    <r>
      <rPr>
        <b/>
        <sz val="9"/>
        <rFont val="Arial"/>
        <family val="2"/>
      </rPr>
      <t>10 Gb</t>
    </r>
    <r>
      <rPr>
        <sz val="9"/>
        <rFont val="Arial"/>
        <family val="2"/>
      </rPr>
      <t xml:space="preserve"> Ethernet switch module</t>
    </r>
  </si>
  <si>
    <r>
      <rPr>
        <b/>
        <sz val="9"/>
        <rFont val="Arial"/>
        <family val="2"/>
      </rPr>
      <t>16 Gb</t>
    </r>
    <r>
      <rPr>
        <sz val="9"/>
        <rFont val="Arial"/>
        <family val="2"/>
      </rPr>
      <t xml:space="preserve"> FC switch module</t>
    </r>
  </si>
  <si>
    <t xml:space="preserve">25 GB Ethernet Blade Switch </t>
  </si>
  <si>
    <t>Virtual Connect Ethernet Switch ou equivalent</t>
  </si>
  <si>
    <t>10 Gb Ethernet Pass Through Module</t>
  </si>
  <si>
    <t>Virtual Connect 16Gb Fiber Channel Module  ou equivalent</t>
  </si>
  <si>
    <t>Virtual Connect 32Gb Fiber Channel Module  ou equivalent</t>
  </si>
  <si>
    <t>SAN Switch for Bladesystem  16 GB</t>
  </si>
  <si>
    <t>SAN Switch for Bladesystem  32 GB</t>
  </si>
  <si>
    <t>Storage Module for Blade Chassis</t>
  </si>
  <si>
    <t>Mezzanine card</t>
  </si>
  <si>
    <t>FrameLink Module ou equivalent</t>
  </si>
  <si>
    <t>1.2m 16A C19-C20 Redundant Jumper Cord</t>
  </si>
  <si>
    <t>2,5m 16A C19-C20 Redundant Jumper Cord</t>
  </si>
  <si>
    <t>3.6m 16A C19 Power Cord</t>
  </si>
  <si>
    <t>Server type C (HCI)</t>
  </si>
  <si>
    <t>Hardware</t>
  </si>
  <si>
    <t>Software (Licence &amp; support)</t>
  </si>
  <si>
    <t>Infra C2-1 mini HCI Pool 1</t>
  </si>
  <si>
    <t>Pre-integrated Software</t>
  </si>
  <si>
    <t>Number of Nodes</t>
  </si>
  <si>
    <t>Memory</t>
  </si>
  <si>
    <t>Storage</t>
  </si>
  <si>
    <t>CPU's</t>
  </si>
  <si>
    <t>Network Ports (10 GbE)</t>
  </si>
  <si>
    <t>Infra C2-2 mini HCI Pool 2</t>
  </si>
  <si>
    <r>
      <t xml:space="preserve">≥ </t>
    </r>
    <r>
      <rPr>
        <b/>
        <sz val="9"/>
        <rFont val="Arial"/>
        <family val="2"/>
      </rPr>
      <t>5 TB Hybrid block</t>
    </r>
    <r>
      <rPr>
        <sz val="9"/>
        <rFont val="Arial"/>
        <family val="2"/>
      </rPr>
      <t xml:space="preserve"> (SSD + SAS/SATA)</t>
    </r>
  </si>
  <si>
    <r>
      <t xml:space="preserve">≥  </t>
    </r>
    <r>
      <rPr>
        <b/>
        <sz val="9"/>
        <rFont val="Arial"/>
        <family val="2"/>
      </rPr>
      <t>8TB Hard drive block</t>
    </r>
    <r>
      <rPr>
        <sz val="9"/>
        <rFont val="Arial"/>
        <family val="2"/>
      </rPr>
      <t xml:space="preserve"> (SAS/SATA)</t>
    </r>
  </si>
  <si>
    <r>
      <t xml:space="preserve">Ethernet </t>
    </r>
    <r>
      <rPr>
        <b/>
        <sz val="9"/>
        <rFont val="Arial"/>
        <family val="2"/>
      </rPr>
      <t>1Gb 4</t>
    </r>
    <r>
      <rPr>
        <sz val="9"/>
        <rFont val="Arial"/>
        <family val="2"/>
      </rPr>
      <t>-ports Adapter</t>
    </r>
  </si>
  <si>
    <r>
      <t xml:space="preserve">Ethernet </t>
    </r>
    <r>
      <rPr>
        <b/>
        <sz val="9"/>
        <rFont val="Arial"/>
        <family val="2"/>
      </rPr>
      <t>10Gb</t>
    </r>
    <r>
      <rPr>
        <sz val="9"/>
        <rFont val="Arial"/>
        <family val="2"/>
      </rPr>
      <t xml:space="preserve"> </t>
    </r>
    <r>
      <rPr>
        <b/>
        <sz val="9"/>
        <rFont val="Arial"/>
        <family val="2"/>
      </rPr>
      <t>2</t>
    </r>
    <r>
      <rPr>
        <sz val="9"/>
        <rFont val="Arial"/>
        <family val="2"/>
      </rPr>
      <t>-ports Adapter</t>
    </r>
  </si>
  <si>
    <r>
      <t xml:space="preserve">Management Licence including </t>
    </r>
    <r>
      <rPr>
        <b/>
        <sz val="9"/>
        <rFont val="Arial"/>
        <family val="2"/>
      </rPr>
      <t>3yr</t>
    </r>
    <r>
      <rPr>
        <sz val="9"/>
        <rFont val="Arial"/>
        <family val="2"/>
      </rPr>
      <t xml:space="preserve"> Tech Support &amp; Updates </t>
    </r>
  </si>
  <si>
    <t>Infra C2-3 HCI Pool 3</t>
  </si>
  <si>
    <t>Infra C2-4 HCI Pool 4</t>
  </si>
  <si>
    <t>Infra C2-5 HCI Pool 5</t>
  </si>
  <si>
    <r>
      <t xml:space="preserve">1 x </t>
    </r>
    <r>
      <rPr>
        <b/>
        <sz val="9"/>
        <rFont val="Arial"/>
        <family val="2"/>
      </rPr>
      <t>128GB</t>
    </r>
    <r>
      <rPr>
        <sz val="9"/>
        <rFont val="Arial"/>
        <family val="2"/>
      </rPr>
      <t xml:space="preserve"> RAM R-DIMMS</t>
    </r>
  </si>
  <si>
    <r>
      <t xml:space="preserve">1 x </t>
    </r>
    <r>
      <rPr>
        <b/>
        <sz val="9"/>
        <rFont val="Arial"/>
        <family val="2"/>
      </rPr>
      <t>256GB</t>
    </r>
    <r>
      <rPr>
        <sz val="9"/>
        <rFont val="Arial"/>
        <family val="2"/>
      </rPr>
      <t xml:space="preserve"> RAM</t>
    </r>
  </si>
  <si>
    <r>
      <t xml:space="preserve">1 x </t>
    </r>
    <r>
      <rPr>
        <b/>
        <sz val="9"/>
        <rFont val="Arial"/>
        <family val="2"/>
      </rPr>
      <t>512GB</t>
    </r>
    <r>
      <rPr>
        <sz val="9"/>
        <rFont val="Arial"/>
        <family val="2"/>
      </rPr>
      <t xml:space="preserve"> RAM</t>
    </r>
  </si>
  <si>
    <r>
      <t xml:space="preserve">1 x </t>
    </r>
    <r>
      <rPr>
        <b/>
        <sz val="9"/>
        <rFont val="Arial"/>
        <family val="2"/>
      </rPr>
      <t>1024GB</t>
    </r>
    <r>
      <rPr>
        <sz val="9"/>
        <rFont val="Arial"/>
        <family val="2"/>
      </rPr>
      <t xml:space="preserve"> RAM</t>
    </r>
  </si>
  <si>
    <t>≥ 5 TB Hybrid block (SSD + SAS/SATA)</t>
  </si>
  <si>
    <t>≥  8TB Hard drive block (SAS/SATA)</t>
  </si>
  <si>
    <t>≥ 12 TB Hard drive block (SAS/SATA)</t>
  </si>
  <si>
    <r>
      <rPr>
        <b/>
        <sz val="9"/>
        <rFont val="Arial"/>
        <family val="2"/>
      </rPr>
      <t>Non</t>
    </r>
    <r>
      <rPr>
        <sz val="9"/>
        <rFont val="Arial"/>
        <family val="2"/>
      </rPr>
      <t xml:space="preserve"> rackable</t>
    </r>
  </si>
  <si>
    <t>Server D1</t>
  </si>
  <si>
    <t>Server D2-1</t>
  </si>
  <si>
    <t>rackable</t>
  </si>
  <si>
    <t>Server D2-2</t>
  </si>
  <si>
    <t>Extension RAM</t>
  </si>
  <si>
    <t>Professional HDD Constructeur 1</t>
  </si>
  <si>
    <r>
      <t xml:space="preserve">HDD </t>
    </r>
    <r>
      <rPr>
        <b/>
        <sz val="9"/>
        <rFont val="Arial"/>
        <family val="2"/>
      </rPr>
      <t>6TB NAS HDD</t>
    </r>
    <r>
      <rPr>
        <sz val="9"/>
        <rFont val="Arial"/>
        <family val="2"/>
      </rPr>
      <t xml:space="preserve">  LFF (3.5") </t>
    </r>
  </si>
  <si>
    <r>
      <t xml:space="preserve">HDD </t>
    </r>
    <r>
      <rPr>
        <b/>
        <sz val="9"/>
        <rFont val="Arial"/>
        <family val="2"/>
      </rPr>
      <t>8TB NAS HDD</t>
    </r>
    <r>
      <rPr>
        <sz val="9"/>
        <rFont val="Arial"/>
        <family val="2"/>
      </rPr>
      <t xml:space="preserve">  LFF (3.5")</t>
    </r>
  </si>
  <si>
    <r>
      <t xml:space="preserve">HDD </t>
    </r>
    <r>
      <rPr>
        <b/>
        <sz val="9"/>
        <rFont val="Arial"/>
        <family val="2"/>
      </rPr>
      <t>10TB NAS HDD</t>
    </r>
    <r>
      <rPr>
        <sz val="9"/>
        <rFont val="Arial"/>
        <family val="2"/>
      </rPr>
      <t xml:space="preserve">  LFF (3.5")</t>
    </r>
  </si>
  <si>
    <r>
      <t xml:space="preserve">HDD </t>
    </r>
    <r>
      <rPr>
        <b/>
        <sz val="9"/>
        <rFont val="Arial"/>
        <family val="2"/>
      </rPr>
      <t>12TB NAS HDD</t>
    </r>
    <r>
      <rPr>
        <sz val="9"/>
        <rFont val="Arial"/>
        <family val="2"/>
      </rPr>
      <t xml:space="preserve">  LFF (3.5")</t>
    </r>
  </si>
  <si>
    <t>Professional HDD Constructeur 2</t>
  </si>
  <si>
    <t>Professional HDD Constructeur 3</t>
  </si>
  <si>
    <t>Description</t>
  </si>
  <si>
    <t>Tot</t>
  </si>
  <si>
    <t>16 A Power Distribution Unit (PDU)</t>
  </si>
  <si>
    <t>32 A Power Distribution Unit (PDU)</t>
  </si>
  <si>
    <t>Console (screen, keyboard and mouse)</t>
  </si>
  <si>
    <t>KVM switch (incl. cabling)</t>
  </si>
  <si>
    <t>Lowcost management laptop</t>
  </si>
  <si>
    <t>Fibre patch cord, 1,5m</t>
  </si>
  <si>
    <t>Fibre patch cord, 3m</t>
  </si>
  <si>
    <t>Fibre patch cord, 5m</t>
  </si>
  <si>
    <t>Fibre patch cord, 10m</t>
  </si>
  <si>
    <t>Ethernet 10 Gbps switch (min 24 ports, manageable)</t>
  </si>
  <si>
    <t>FC SAN switch (min 16 Gbps)</t>
  </si>
  <si>
    <t>B.4.3.</t>
  </si>
  <si>
    <t>B.4.4</t>
  </si>
  <si>
    <t>B.4.5</t>
  </si>
  <si>
    <t>B.4.6</t>
  </si>
  <si>
    <t xml:space="preserve">Server A1-1 </t>
  </si>
  <si>
    <t xml:space="preserve">Server A1-2 </t>
  </si>
  <si>
    <t xml:space="preserve">Server A2-1 </t>
  </si>
  <si>
    <t xml:space="preserve">Server A2-2 </t>
  </si>
  <si>
    <t xml:space="preserve">Server B1-1 </t>
  </si>
  <si>
    <t xml:space="preserve">Server B1-2 </t>
  </si>
  <si>
    <t xml:space="preserve">Server B2 </t>
  </si>
  <si>
    <t xml:space="preserve">Server C2-1 / pool - 4 nodes </t>
  </si>
  <si>
    <t xml:space="preserve">Server C2-2 / pool - 4 nodes </t>
  </si>
  <si>
    <t>Server C2-3 / pool - base + 1 node</t>
  </si>
  <si>
    <t>Server C2-4 / pool - base + 1 node</t>
  </si>
  <si>
    <t>Server C2-5 / pool - base + 1 node</t>
  </si>
  <si>
    <t>Server NAS D1</t>
  </si>
  <si>
    <t>Server NAS D2-1</t>
  </si>
  <si>
    <t>Server NAS D2-2</t>
  </si>
  <si>
    <t>Server NAS D3-1</t>
  </si>
  <si>
    <t>Server NAS D3-2</t>
  </si>
  <si>
    <t>B.4.1</t>
  </si>
  <si>
    <t>A.2.4.10.1</t>
  </si>
  <si>
    <t>B.4.2</t>
  </si>
  <si>
    <t>&lt;#&gt;</t>
  </si>
  <si>
    <t xml:space="preserve">Server C2-1 </t>
  </si>
  <si>
    <t xml:space="preserve">Server C2-2 </t>
  </si>
  <si>
    <t>Server C2-3</t>
  </si>
  <si>
    <t>Server C2-4</t>
  </si>
  <si>
    <t>Server C2-5</t>
  </si>
  <si>
    <t>3 kVA manageable UPS</t>
  </si>
  <si>
    <t>5 kVA manageable UPS</t>
  </si>
  <si>
    <t>10 kVA manageable UPS</t>
  </si>
  <si>
    <t>Ethernet cables, cat ≥ 6, 1m</t>
  </si>
  <si>
    <t>&lt;type cat&gt;</t>
  </si>
  <si>
    <t>Ethernet cables, cat ≥ 6, 1,5m</t>
  </si>
  <si>
    <t>Ethernet cables, cat ≥ 6, 3m</t>
  </si>
  <si>
    <t>Ethernet cables, cat ≥ 6, 5m</t>
  </si>
  <si>
    <t>Ethernet cables, cat ≥ 6, 10m</t>
  </si>
  <si>
    <t>Ethernet cables, cat ≥ 6, 15m</t>
  </si>
  <si>
    <t>Fibre patch cord, 1m</t>
  </si>
  <si>
    <t>Fibre patch cord, 15m</t>
  </si>
  <si>
    <t>Mini Gbic / SFP SR module</t>
  </si>
  <si>
    <t>Ethernet 1 Gbps switch (min 24 ports, manageable)</t>
  </si>
  <si>
    <r>
      <t xml:space="preserve">1 x </t>
    </r>
    <r>
      <rPr>
        <b/>
        <sz val="9"/>
        <rFont val="Arial"/>
        <family val="2"/>
      </rPr>
      <t>128GB</t>
    </r>
    <r>
      <rPr>
        <sz val="9"/>
        <rFont val="Arial"/>
        <family val="2"/>
      </rPr>
      <t xml:space="preserve"> RAM</t>
    </r>
  </si>
  <si>
    <r>
      <t xml:space="preserve">Initial 3 years support </t>
    </r>
    <r>
      <rPr>
        <b/>
        <i/>
        <sz val="9"/>
        <rFont val="Arial"/>
        <family val="2"/>
      </rPr>
      <t>[Mandatory]</t>
    </r>
  </si>
  <si>
    <r>
      <t xml:space="preserve">Yearly support extension </t>
    </r>
    <r>
      <rPr>
        <b/>
        <i/>
        <sz val="9"/>
        <rFont val="Arial"/>
        <family val="2"/>
      </rPr>
      <t>[Mandatory]</t>
    </r>
  </si>
  <si>
    <t>2-socket motherboard server (incl. accessories)</t>
  </si>
  <si>
    <t>Component**</t>
  </si>
  <si>
    <t>Quantity**</t>
  </si>
  <si>
    <t>Oui</t>
  </si>
  <si>
    <t>Non</t>
  </si>
  <si>
    <r>
      <rPr>
        <b/>
        <sz val="9"/>
        <rFont val="Arial"/>
        <family val="2"/>
      </rPr>
      <t>Management Licence for A3</t>
    </r>
    <r>
      <rPr>
        <sz val="9"/>
        <rFont val="Arial"/>
        <family val="2"/>
      </rPr>
      <t xml:space="preserve"> including </t>
    </r>
    <r>
      <rPr>
        <b/>
        <sz val="9"/>
        <rFont val="Arial"/>
        <family val="2"/>
      </rPr>
      <t>1yr</t>
    </r>
    <r>
      <rPr>
        <sz val="9"/>
        <rFont val="Arial"/>
        <family val="2"/>
      </rPr>
      <t xml:space="preserve"> Tech Support &amp; Updates</t>
    </r>
  </si>
  <si>
    <r>
      <rPr>
        <b/>
        <sz val="9"/>
        <rFont val="Arial"/>
        <family val="2"/>
      </rPr>
      <t>Management Licence for A3</t>
    </r>
    <r>
      <rPr>
        <sz val="9"/>
        <rFont val="Arial"/>
        <family val="2"/>
      </rPr>
      <t xml:space="preserve"> including </t>
    </r>
    <r>
      <rPr>
        <b/>
        <sz val="9"/>
        <rFont val="Arial"/>
        <family val="2"/>
      </rPr>
      <t>3yr</t>
    </r>
    <r>
      <rPr>
        <sz val="9"/>
        <rFont val="Arial"/>
        <family val="2"/>
      </rPr>
      <t xml:space="preserve"> Tech Support &amp; Updates</t>
    </r>
  </si>
  <si>
    <t>≥ 64 GB RAM</t>
  </si>
  <si>
    <t>≥ 300 GB Hard disk</t>
  </si>
  <si>
    <t xml:space="preserve">Server A3 (2U) </t>
  </si>
  <si>
    <r>
      <rPr>
        <b/>
        <sz val="9"/>
        <rFont val="Arial"/>
        <family val="2"/>
      </rPr>
      <t>Management Licence for A1 or A2</t>
    </r>
    <r>
      <rPr>
        <sz val="9"/>
        <rFont val="Arial"/>
        <family val="2"/>
      </rPr>
      <t xml:space="preserve"> including </t>
    </r>
    <r>
      <rPr>
        <b/>
        <sz val="9"/>
        <rFont val="Arial"/>
        <family val="2"/>
      </rPr>
      <t>1yr</t>
    </r>
    <r>
      <rPr>
        <sz val="9"/>
        <rFont val="Arial"/>
        <family val="2"/>
      </rPr>
      <t xml:space="preserve"> Tech Support &amp; Updates</t>
    </r>
  </si>
  <si>
    <r>
      <rPr>
        <b/>
        <sz val="9"/>
        <rFont val="Arial"/>
        <family val="2"/>
      </rPr>
      <t>Management Licence for A1 or A2</t>
    </r>
    <r>
      <rPr>
        <sz val="9"/>
        <rFont val="Arial"/>
        <family val="2"/>
      </rPr>
      <t xml:space="preserve"> including </t>
    </r>
    <r>
      <rPr>
        <b/>
        <sz val="9"/>
        <rFont val="Arial"/>
        <family val="2"/>
      </rPr>
      <t>3yr</t>
    </r>
    <r>
      <rPr>
        <sz val="9"/>
        <rFont val="Arial"/>
        <family val="2"/>
      </rPr>
      <t xml:space="preserve"> Tech Support &amp; Updates</t>
    </r>
  </si>
  <si>
    <t>Enclosure for Server B1-1</t>
  </si>
  <si>
    <t>Enclosure for Server B2</t>
  </si>
  <si>
    <t>Enclosure for Server B1-2</t>
  </si>
  <si>
    <t>Enclosure Server B1-2</t>
  </si>
  <si>
    <t>Enclosure Server B1-1</t>
  </si>
  <si>
    <t xml:space="preserve">Enclosure Server B2 </t>
  </si>
  <si>
    <r>
      <t xml:space="preserve">HDD </t>
    </r>
    <r>
      <rPr>
        <b/>
        <sz val="9"/>
        <rFont val="Arial"/>
        <family val="2"/>
      </rPr>
      <t>4TB</t>
    </r>
    <r>
      <rPr>
        <sz val="9"/>
        <rFont val="Arial"/>
        <family val="2"/>
      </rPr>
      <t xml:space="preserve"> 12G SAS 7.2K rpm  LFF (3.5")</t>
    </r>
  </si>
  <si>
    <t>Server A3</t>
  </si>
  <si>
    <t>Enclosure B2</t>
  </si>
  <si>
    <t xml:space="preserve">Enclosure B1-1 </t>
  </si>
  <si>
    <t>Enclosure  B1-2</t>
  </si>
  <si>
    <t>TCO EDGE</t>
  </si>
  <si>
    <t xml:space="preserve">TCO </t>
  </si>
  <si>
    <t xml:space="preserve">Server D3-1 </t>
  </si>
  <si>
    <t>Server D3-2</t>
  </si>
  <si>
    <t>Infra C1 - "All in one"</t>
  </si>
  <si>
    <t>oui</t>
  </si>
  <si>
    <t>Licences</t>
  </si>
  <si>
    <t>Accessoires Pool 1 &amp; 2</t>
  </si>
  <si>
    <t>Accesssoires</t>
  </si>
  <si>
    <t>Accessoires server</t>
  </si>
  <si>
    <t>Licences server</t>
  </si>
  <si>
    <t>Accessoires Enclosure</t>
  </si>
  <si>
    <t>Licences Pool 1 &amp; 2</t>
  </si>
  <si>
    <t xml:space="preserve">Server type A </t>
  </si>
  <si>
    <t>Server type B</t>
  </si>
  <si>
    <t>Hoe dit bestand invullen</t>
  </si>
  <si>
    <t>(Aantal tabbladen: 15)</t>
  </si>
  <si>
    <t>De inschrijvers moeten de tabellen volledig en nauwkeurig invullen.</t>
  </si>
  <si>
    <t>De gekleurde cellen zijn altijd verplichte velden: lichtblauw (cursief) voor de beschrijving en geel (vet) voor de prijzen of andere criteria voor vergelijking.</t>
  </si>
  <si>
    <t>De groene cellen (kolom E) geven de vereiste minimale hoeveelheden weer. Ze kleuren rood wanneer de vereiste minimale hoeveelheid niet werd bereikt.</t>
  </si>
  <si>
    <t>De cellen onder &lt;&gt; (hoofdzakelijk in de beschrijvende velden) moeten door een zo relevant mogelijke, korte beschrijving worden vervangen.</t>
  </si>
  <si>
    <t>De antwoorden moeten nauwkeurig en onherroepelijk zijn. Elk antwoord in de zin van 'te bevestigen' of 'afhankelijk van toekomstig akkoord' wordt beschouwd als nietig (niet beantwoord).</t>
  </si>
  <si>
    <t>Naam van de onderneming</t>
  </si>
  <si>
    <t>Naam van de vertegenwoordiger</t>
  </si>
  <si>
    <t>Adres van de hoofdzetel</t>
  </si>
  <si>
    <t>Btw-nummer</t>
  </si>
  <si>
    <t>Telefoonnummer</t>
  </si>
  <si>
    <t>Gsm-nummer</t>
  </si>
  <si>
    <t>E-mailadres</t>
  </si>
  <si>
    <t>Criteria</t>
  </si>
  <si>
    <t>Subcriteria</t>
  </si>
  <si>
    <t>PRIJS</t>
  </si>
  <si>
    <t>Totale exploitatiekosten (TEK)</t>
  </si>
  <si>
    <t>Prijs van de diensten</t>
  </si>
  <si>
    <t>Percentage korting op de catalogusprijzen</t>
  </si>
  <si>
    <t>Kwaliteit dienstverlening</t>
  </si>
  <si>
    <t>SLA's Ondersteuning en Onderhoud</t>
  </si>
  <si>
    <t>Technische expertise</t>
  </si>
  <si>
    <t>Boetes</t>
  </si>
  <si>
    <t>Leveringstermijn materialen en diensten</t>
  </si>
  <si>
    <t>Opleiding</t>
  </si>
  <si>
    <t>Technische kwaliteit</t>
  </si>
  <si>
    <t>Technische specificaties</t>
  </si>
  <si>
    <t>EPEAT-label</t>
  </si>
  <si>
    <t>TCO-label</t>
  </si>
  <si>
    <t>Ecologisch verantwoorde praktijken van de inschrijver</t>
  </si>
  <si>
    <t>Totaal</t>
  </si>
  <si>
    <t>Server A1-1 (1U) Model 1</t>
  </si>
  <si>
    <r>
      <t xml:space="preserve">(min. uitbreidbaar tot </t>
    </r>
    <r>
      <rPr>
        <b/>
        <sz val="10"/>
        <rFont val="Arial"/>
        <family val="2"/>
      </rPr>
      <t>256</t>
    </r>
    <r>
      <rPr>
        <sz val="10"/>
        <rFont val="Arial"/>
        <family val="2"/>
      </rPr>
      <t xml:space="preserve"> GB RAM)</t>
    </r>
  </si>
  <si>
    <t>≥ acht CPU-kernen (PassMark ≥ 10.000 per CPU)</t>
  </si>
  <si>
    <t>≥ 400 GB harde schijf (SAS)</t>
  </si>
  <si>
    <t>EXTRA Gigabit Netwerkinterfacekaart (2 poorten)</t>
  </si>
  <si>
    <r>
      <t xml:space="preserve">**Let op: in </t>
    </r>
    <r>
      <rPr>
        <b/>
        <i/>
        <sz val="9"/>
        <color rgb="FFFF0000"/>
        <rFont val="Arial"/>
        <family val="2"/>
      </rPr>
      <t>alle tabellen</t>
    </r>
    <r>
      <rPr>
        <i/>
        <sz val="9"/>
        <color rgb="FFFF0000"/>
        <rFont val="Arial"/>
        <family val="2"/>
      </rPr>
      <t xml:space="preserve"> geeft </t>
    </r>
    <r>
      <rPr>
        <b/>
        <i/>
        <sz val="9"/>
        <color rgb="FFFF0000"/>
        <rFont val="Arial"/>
        <family val="2"/>
      </rPr>
      <t>kolom B</t>
    </r>
    <r>
      <rPr>
        <i/>
        <sz val="9"/>
        <color rgb="FFFF0000"/>
        <rFont val="Arial"/>
        <family val="2"/>
      </rPr>
      <t xml:space="preserve"> de </t>
    </r>
    <r>
      <rPr>
        <b/>
        <i/>
        <sz val="9"/>
        <color rgb="FFFF0000"/>
        <rFont val="Arial"/>
        <family val="2"/>
      </rPr>
      <t>eenheidscomponent aan</t>
    </r>
    <r>
      <rPr>
        <i/>
        <sz val="9"/>
        <color rgb="FFFF0000"/>
        <rFont val="Arial"/>
        <family val="2"/>
      </rPr>
      <t xml:space="preserve">, terwijl </t>
    </r>
    <r>
      <rPr>
        <b/>
        <i/>
        <sz val="9"/>
        <color rgb="FFFF0000"/>
        <rFont val="Arial"/>
        <family val="2"/>
      </rPr>
      <t>kolom E</t>
    </r>
    <r>
      <rPr>
        <i/>
        <sz val="9"/>
        <color rgb="FFFF0000"/>
        <rFont val="Arial"/>
        <family val="2"/>
      </rPr>
      <t xml:space="preserve"> </t>
    </r>
    <r>
      <rPr>
        <b/>
        <i/>
        <sz val="9"/>
        <color rgb="FFFF0000"/>
        <rFont val="Arial"/>
        <family val="2"/>
      </rPr>
      <t>de vereiste hoeveelheid</t>
    </r>
    <r>
      <rPr>
        <i/>
        <sz val="9"/>
        <color rgb="FFFF0000"/>
        <rFont val="Arial"/>
        <family val="2"/>
      </rPr>
      <t xml:space="preserve">            </t>
    </r>
    <r>
      <rPr>
        <b/>
        <i/>
        <sz val="9"/>
        <color rgb="FFFF0000"/>
        <rFont val="Arial"/>
        <family val="2"/>
      </rPr>
      <t xml:space="preserve"> aangeeft!</t>
    </r>
    <r>
      <rPr>
        <i/>
        <sz val="9"/>
        <color rgb="FFFF0000"/>
        <rFont val="Arial"/>
        <family val="2"/>
      </rPr>
      <t xml:space="preserve"> </t>
    </r>
    <r>
      <rPr>
        <b/>
        <i/>
        <u/>
        <sz val="9"/>
        <color rgb="FFFF0000"/>
        <rFont val="Arial"/>
        <family val="2"/>
      </rPr>
      <t>De gele vakjes in kolom F moeten ook worden ingevuld -&gt;</t>
    </r>
  </si>
  <si>
    <r>
      <t xml:space="preserve">  Voorbeeld =&gt; Server A1-1 = 1x1</t>
    </r>
    <r>
      <rPr>
        <sz val="9"/>
        <color rgb="FFFF0000"/>
        <rFont val="Arial"/>
        <family val="2"/>
      </rPr>
      <t xml:space="preserve">Moederbord van 2Socket + </t>
    </r>
    <r>
      <rPr>
        <b/>
        <u/>
        <sz val="9"/>
        <color rgb="FFFF0000"/>
        <rFont val="Arial"/>
        <family val="2"/>
      </rPr>
      <t>1x1</t>
    </r>
    <r>
      <rPr>
        <sz val="9"/>
        <color rgb="FFFF0000"/>
        <rFont val="Arial"/>
        <family val="2"/>
      </rPr>
      <t xml:space="preserve">CPU van 8Cores + </t>
    </r>
    <r>
      <rPr>
        <b/>
        <sz val="9"/>
        <color rgb="FFFF0000"/>
        <rFont val="Arial"/>
        <family val="2"/>
      </rPr>
      <t>2x1</t>
    </r>
    <r>
      <rPr>
        <sz val="9"/>
        <color rgb="FFFF0000"/>
        <rFont val="Arial"/>
        <family val="2"/>
      </rPr>
      <t>HDD van 400 GB</t>
    </r>
  </si>
  <si>
    <t>Ondersteuningsgarantie type 1 'Proactif &amp; Repair': 24/24 uur en 7/7 d. ondersteuning, 
proactief en reactief, met belofte tot herstel uiterlijk binnen de 6 uur.</t>
  </si>
  <si>
    <t>Ondersteuningsgarantie type 2 '24 x 7 x 4': 24/24 uur en 7/7 d. ondersteuning, met interventie binnen de 4 uur na de melding</t>
  </si>
  <si>
    <t>Ondersteuningsgarantie type 3 '9 x 5 x NBD': ondersteuning tijdens de kantooruren, van maandag tot vrijdag en met interventie op de volgende werkdag (Next Business Day)</t>
  </si>
  <si>
    <t>Ondersteuningsgarantie type 4 'Repair and Workaround': 24/24 uur en 7/7 d. ondersteuning met belofte tot herstel binnen de 8 uur en workaround binnen de 4 uur (waarbinnen mindere prestaties worden aanvaard)</t>
  </si>
  <si>
    <r>
      <t xml:space="preserve">Initial 3 years support </t>
    </r>
    <r>
      <rPr>
        <b/>
        <i/>
        <sz val="9"/>
        <rFont val="Arial"/>
        <family val="2"/>
      </rPr>
      <t>[Verplichte optie]</t>
    </r>
  </si>
  <si>
    <r>
      <t xml:space="preserve">Yearly support extension </t>
    </r>
    <r>
      <rPr>
        <b/>
        <i/>
        <sz val="9"/>
        <rFont val="Arial"/>
        <family val="2"/>
      </rPr>
      <t>[Verplichte optie]</t>
    </r>
  </si>
  <si>
    <t>Ss-Totaal Materiaal</t>
  </si>
  <si>
    <t>TOTAAL</t>
  </si>
  <si>
    <t>Server A1-2 (1U) Model 2</t>
  </si>
  <si>
    <r>
      <t xml:space="preserve">**Let op: in </t>
    </r>
    <r>
      <rPr>
        <b/>
        <i/>
        <sz val="9"/>
        <color rgb="FFFF0000"/>
        <rFont val="Arial"/>
        <family val="2"/>
      </rPr>
      <t>alle tabellen</t>
    </r>
    <r>
      <rPr>
        <i/>
        <sz val="9"/>
        <color rgb="FFFF0000"/>
        <rFont val="Arial"/>
        <family val="2"/>
      </rPr>
      <t xml:space="preserve"> geeft </t>
    </r>
    <r>
      <rPr>
        <b/>
        <i/>
        <sz val="9"/>
        <color rgb="FFFF0000"/>
        <rFont val="Arial"/>
        <family val="2"/>
      </rPr>
      <t>kolom B</t>
    </r>
    <r>
      <rPr>
        <i/>
        <sz val="9"/>
        <color rgb="FFFF0000"/>
        <rFont val="Arial"/>
        <family val="2"/>
      </rPr>
      <t xml:space="preserve"> de </t>
    </r>
    <r>
      <rPr>
        <b/>
        <i/>
        <sz val="9"/>
        <color rgb="FFFF0000"/>
        <rFont val="Arial"/>
        <family val="2"/>
      </rPr>
      <t>eenheidscomponent aan</t>
    </r>
    <r>
      <rPr>
        <i/>
        <sz val="9"/>
        <color rgb="FFFF0000"/>
        <rFont val="Arial"/>
        <family val="2"/>
      </rPr>
      <t xml:space="preserve">, terwijl </t>
    </r>
    <r>
      <rPr>
        <b/>
        <i/>
        <sz val="9"/>
        <color rgb="FFFF0000"/>
        <rFont val="Arial"/>
        <family val="2"/>
      </rPr>
      <t>kolom E</t>
    </r>
    <r>
      <rPr>
        <i/>
        <sz val="9"/>
        <color rgb="FFFF0000"/>
        <rFont val="Arial"/>
        <family val="2"/>
      </rPr>
      <t xml:space="preserve"> </t>
    </r>
    <r>
      <rPr>
        <b/>
        <i/>
        <sz val="9"/>
        <color rgb="FFFF0000"/>
        <rFont val="Arial"/>
        <family val="2"/>
      </rPr>
      <t>de vereiste hoeveelheid</t>
    </r>
    <r>
      <rPr>
        <sz val="10"/>
        <rFont val="Arial"/>
        <family val="2"/>
      </rPr>
      <t xml:space="preserve"> aangeeft!</t>
    </r>
  </si>
  <si>
    <r>
      <t xml:space="preserve">  Voorbeeld =&gt; Server A1-2 = 1x1</t>
    </r>
    <r>
      <rPr>
        <sz val="9"/>
        <color rgb="FFFF0000"/>
        <rFont val="Arial"/>
        <family val="2"/>
      </rPr>
      <t xml:space="preserve">Moederbord van 2Socket + </t>
    </r>
    <r>
      <rPr>
        <b/>
        <u/>
        <sz val="9"/>
        <color rgb="FFFF0000"/>
        <rFont val="Arial"/>
        <family val="2"/>
      </rPr>
      <t>2x1</t>
    </r>
    <r>
      <rPr>
        <sz val="9"/>
        <color rgb="FFFF0000"/>
        <rFont val="Arial"/>
        <family val="2"/>
      </rPr>
      <t xml:space="preserve">CPU van 8Cores + </t>
    </r>
    <r>
      <rPr>
        <b/>
        <sz val="9"/>
        <color rgb="FFFF0000"/>
        <rFont val="Arial"/>
        <family val="2"/>
      </rPr>
      <t>2x1</t>
    </r>
    <r>
      <rPr>
        <sz val="9"/>
        <color rgb="FFFF0000"/>
        <rFont val="Arial"/>
        <family val="2"/>
      </rPr>
      <t>HDD van 400 GB</t>
    </r>
  </si>
  <si>
    <t>Ondersteuningsgarantie type 1 'Proactif &amp; Repair': 24/24 uur en 7/7 d. ondersteuning,
proactief en reactief, met belofte tot herstel uiterlijk binnen de 6 uur.</t>
  </si>
  <si>
    <t>Server A2-1 (2U) Model 1</t>
  </si>
  <si>
    <r>
      <t xml:space="preserve">(min. uitbreidbaar tot </t>
    </r>
    <r>
      <rPr>
        <b/>
        <sz val="10"/>
        <rFont val="Arial"/>
        <family val="2"/>
      </rPr>
      <t>512</t>
    </r>
    <r>
      <rPr>
        <sz val="10"/>
        <rFont val="Arial"/>
        <family val="2"/>
      </rPr>
      <t xml:space="preserve"> GB RAM)</t>
    </r>
  </si>
  <si>
    <t>≥ twaalf  CPU-kernen (PassMark ≥ 14.000 per CPU)</t>
  </si>
  <si>
    <t>Ondersteuningsgarantie type 1 'Proactief &amp; Repair': 24/24 uur, 7/7 d ondersteuning, proactief en reactief met belofte tot herstel uiterlijk binnen de 6 uur</t>
  </si>
  <si>
    <t>Server A2-2 (2U) Model 2</t>
  </si>
  <si>
    <r>
      <t>Server A3 (</t>
    </r>
    <r>
      <rPr>
        <b/>
        <sz val="10"/>
        <rFont val="Calibri"/>
        <family val="2"/>
      </rPr>
      <t>2</t>
    </r>
    <r>
      <rPr>
        <b/>
        <sz val="10"/>
        <rFont val="Arial"/>
        <family val="2"/>
      </rPr>
      <t>U)</t>
    </r>
  </si>
  <si>
    <r>
      <t xml:space="preserve">(min. uitbreidbaar tot </t>
    </r>
    <r>
      <rPr>
        <b/>
        <sz val="10"/>
        <rFont val="Arial"/>
        <family val="2"/>
      </rPr>
      <t>128</t>
    </r>
    <r>
      <rPr>
        <sz val="10"/>
        <rFont val="Arial"/>
        <family val="2"/>
      </rPr>
      <t xml:space="preserve"> GB RAM)</t>
    </r>
  </si>
  <si>
    <t>≥ twaalf  CPU-kernen (PassMark ≥ 10.000 per CPU)</t>
  </si>
  <si>
    <t>Toebehoren</t>
  </si>
  <si>
    <t>≥ acht CPU-kernen (PassMark ≥ 15.000 per CPU)</t>
  </si>
  <si>
    <t>≥ twaalf  CPU-kernen (PassMark ≥ 20000 per CPU)</t>
  </si>
  <si>
    <t>* Elk item moet duidelijk worden beschreven. Ten minste de gevraagde eigenschap tussen &lt;&gt; moet worden verstrekt.</t>
  </si>
  <si>
    <r>
      <t xml:space="preserve">(min. uitbreidbaar tot </t>
    </r>
    <r>
      <rPr>
        <b/>
        <sz val="9"/>
        <rFont val="Arial"/>
        <family val="2"/>
      </rPr>
      <t>1 T</t>
    </r>
    <r>
      <rPr>
        <b/>
        <sz val="10"/>
        <rFont val="Arial"/>
        <family val="2"/>
      </rPr>
      <t>B</t>
    </r>
    <r>
      <rPr>
        <sz val="10"/>
        <rFont val="Arial"/>
        <family val="2"/>
      </rPr>
      <t xml:space="preserve"> RAM)</t>
    </r>
  </si>
  <si>
    <t>≥ twaalf CPU-kernen (PassMark ≥ 14000 per CPU)</t>
  </si>
  <si>
    <r>
      <t xml:space="preserve">(min. uitbreidbaar tot </t>
    </r>
    <r>
      <rPr>
        <b/>
        <sz val="9"/>
        <rFont val="Arial"/>
        <family val="2"/>
      </rPr>
      <t>1 TB</t>
    </r>
    <r>
      <rPr>
        <sz val="10"/>
        <rFont val="Arial"/>
        <family val="2"/>
      </rPr>
      <t xml:space="preserve"> RAM)</t>
    </r>
  </si>
  <si>
    <t>≥ twaalf  CPU-kernen (PassMark ≥  20000 per CPU)</t>
  </si>
  <si>
    <r>
      <t>≥</t>
    </r>
    <r>
      <rPr>
        <b/>
        <sz val="10"/>
        <rFont val="Arial"/>
        <family val="2"/>
      </rPr>
      <t xml:space="preserve"> twaalf CPU-kernen</t>
    </r>
    <r>
      <rPr>
        <sz val="10"/>
        <rFont val="Arial"/>
        <family val="2"/>
      </rPr>
      <t xml:space="preserve">  (PassMark ≥ 10000 per CPU)</t>
    </r>
  </si>
  <si>
    <r>
      <t>≥</t>
    </r>
    <r>
      <rPr>
        <b/>
        <sz val="10"/>
        <rFont val="Arial"/>
        <family val="2"/>
      </rPr>
      <t xml:space="preserve"> twaalf CPU-kernen</t>
    </r>
    <r>
      <rPr>
        <sz val="10"/>
        <rFont val="Arial"/>
        <family val="2"/>
      </rPr>
      <t xml:space="preserve">  (PassMark ≥ 20000 per CPU)</t>
    </r>
  </si>
  <si>
    <r>
      <t>≥</t>
    </r>
    <r>
      <rPr>
        <b/>
        <sz val="10"/>
        <rFont val="Arial"/>
        <family val="2"/>
      </rPr>
      <t xml:space="preserve"> zestien CPU-kernen</t>
    </r>
    <r>
      <rPr>
        <sz val="10"/>
        <rFont val="Arial"/>
        <family val="2"/>
      </rPr>
      <t>(PassMark ≥ 25000 per CPU)</t>
    </r>
  </si>
  <si>
    <t>Behuizing voor server B1-1</t>
  </si>
  <si>
    <t>Behuizing voor server B1-2</t>
  </si>
  <si>
    <t>Behuizing voor server B2</t>
  </si>
  <si>
    <t>Infra C1 'Alles in 1' oplossing</t>
  </si>
  <si>
    <r>
      <rPr>
        <b/>
        <i/>
        <sz val="9"/>
        <rFont val="Arial"/>
        <family val="2"/>
      </rPr>
      <t xml:space="preserve">Business case: </t>
    </r>
    <r>
      <rPr>
        <sz val="10"/>
        <rFont val="Arial"/>
        <family val="2"/>
      </rPr>
      <t xml:space="preserve">
</t>
    </r>
    <r>
      <rPr>
        <i/>
        <sz val="9"/>
        <rFont val="Arial"/>
        <family val="2"/>
      </rPr>
      <t xml:space="preserve">Levering en installatie van een kant-en-klare hardwareoplossing afgestemd op de behoeften van een gemeente in het Brussels Gewest. De te leveren infrastructuur zal dienen voor het hosten van een VDI-oplossing voor 300 gebruikers. Deze hypergeconvergeerde infrastructuur zal worden gehost in de datacenters van het CIBG en zal dus worden uitgerust met redundante componenten (voedingen, netwerkkaarten, glasvezelkaarten, ...). Er moet ook worden voorzien in een configuratie op twee verschillende locaties. Afgezien van de VDI-specifieke softwareoplossing moet voorzien zijn in alle andere aspecten om de oplossing operationeel te maken. Met andere woorden: de kosten van de oplossing moeten worden geraaamd, zonder VDI-software en migratie. </t>
    </r>
    <r>
      <rPr>
        <sz val="10"/>
        <rFont val="Arial"/>
        <family val="2"/>
      </rPr>
      <t xml:space="preserve">
</t>
    </r>
  </si>
  <si>
    <t xml:space="preserve">Belangrijkste posten in de business case </t>
  </si>
  <si>
    <t>Diensten uitsluitend voor de business case</t>
  </si>
  <si>
    <t>Garantie type 24-7-4 voor 4 jaar</t>
  </si>
  <si>
    <t>Andere indien relevant</t>
  </si>
  <si>
    <t>TOTAAL voor de volledige oplossing, inclusief installatie- en configuratiediensten - exclusief VDI-software en migratie (kant-en-klaar)</t>
  </si>
  <si>
    <t>Hypervisor &amp; tools &amp; beheer licenties</t>
  </si>
  <si>
    <r>
      <rPr>
        <b/>
        <sz val="10"/>
        <rFont val="Arial"/>
        <family val="2"/>
      </rPr>
      <t>≥ 4 identieke nodes</t>
    </r>
    <r>
      <rPr>
        <sz val="10"/>
        <rFont val="Arial"/>
        <family val="2"/>
      </rPr>
      <t xml:space="preserve"> per ressource pool</t>
    </r>
  </si>
  <si>
    <t>Geef het maximaal aantal nodes / pool aan</t>
  </si>
  <si>
    <r>
      <t xml:space="preserve">≥ </t>
    </r>
    <r>
      <rPr>
        <b/>
        <sz val="10"/>
        <rFont val="Arial"/>
        <family val="2"/>
      </rPr>
      <t>256</t>
    </r>
    <r>
      <rPr>
        <sz val="10"/>
        <rFont val="Arial"/>
        <family val="2"/>
      </rPr>
      <t xml:space="preserve"> GB RAM / node</t>
    </r>
  </si>
  <si>
    <r>
      <t xml:space="preserve">≥ 6 schijven / node
Bruto capaciteit per node ≥ 6 TB
Full discs </t>
    </r>
    <r>
      <rPr>
        <b/>
        <sz val="10"/>
        <rFont val="Arial"/>
        <family val="2"/>
      </rPr>
      <t>SATA/SAS</t>
    </r>
    <r>
      <rPr>
        <sz val="10"/>
        <rFont val="Arial"/>
        <family val="2"/>
      </rPr>
      <t xml:space="preserve"> HDD</t>
    </r>
  </si>
  <si>
    <t>≥ Acht CPU-kernen  (PassMark  ≥ 10.000 per CPU)</t>
  </si>
  <si>
    <t>≥ 2 x 10Gb of ≥ 4 x 1 Gb poorten + 1 x Mngt poort</t>
  </si>
  <si>
    <t>TOTAAL voor een pool met min. 4 nodes</t>
  </si>
  <si>
    <t>TOTAAL voor 2 pools</t>
  </si>
  <si>
    <r>
      <t xml:space="preserve">≥ </t>
    </r>
    <r>
      <rPr>
        <b/>
        <sz val="10"/>
        <rFont val="Arial"/>
        <family val="2"/>
      </rPr>
      <t>512</t>
    </r>
    <r>
      <rPr>
        <sz val="10"/>
        <rFont val="Arial"/>
        <family val="2"/>
      </rPr>
      <t xml:space="preserve"> GB RAM / node</t>
    </r>
  </si>
  <si>
    <r>
      <t xml:space="preserve">≥ 6 schijven / node
Bruto capaciteit per node ≥ 6 TB
Hybrid Full discs </t>
    </r>
    <r>
      <rPr>
        <sz val="10"/>
        <rFont val="Arial"/>
        <family val="2"/>
      </rPr>
      <t xml:space="preserve"> HDD</t>
    </r>
  </si>
  <si>
    <t>≥ acht CPU-kernen (PassMark  ≥ 15.000 par CPU)</t>
  </si>
  <si>
    <t>≥ Acht CPU-kernen  (PassMark ≥  10.000 per CPU)</t>
  </si>
  <si>
    <t>≥ acht CPU-kernen (PassMark  ≥ 15.000 per CPU)</t>
  </si>
  <si>
    <t>≥ twaalf  CPU-kernen (PassMark  ≥ 20000 per CPU)</t>
  </si>
  <si>
    <r>
      <rPr>
        <b/>
        <sz val="10"/>
        <rFont val="Arial"/>
        <family val="2"/>
      </rPr>
      <t>≥ 16 identieke nodes</t>
    </r>
    <r>
      <rPr>
        <sz val="10"/>
        <rFont val="Arial"/>
        <family val="2"/>
      </rPr>
      <t xml:space="preserve"> per ressource pool</t>
    </r>
  </si>
  <si>
    <r>
      <t xml:space="preserve">≥ 24 schijven / node
≥ 3 opslagblokken / behuizing
Bruto capaciteit per node ≥ 16 TB
Full discs </t>
    </r>
    <r>
      <rPr>
        <b/>
        <sz val="10"/>
        <rFont val="Arial"/>
        <family val="2"/>
      </rPr>
      <t>SAS/SATA</t>
    </r>
    <r>
      <rPr>
        <sz val="10"/>
        <rFont val="Arial"/>
        <family val="2"/>
      </rPr>
      <t xml:space="preserve"> HDD</t>
    </r>
  </si>
  <si>
    <t>≥ 4 x 10Gb + ≥ 4 x 1 Gb poorten + 1 x Mngt poort</t>
  </si>
  <si>
    <t>TOTAAL voor een basis met 1 extra node</t>
  </si>
  <si>
    <r>
      <t xml:space="preserve">≥ </t>
    </r>
    <r>
      <rPr>
        <b/>
        <sz val="10"/>
        <rFont val="Arial"/>
        <family val="2"/>
      </rPr>
      <t>1024</t>
    </r>
    <r>
      <rPr>
        <sz val="10"/>
        <rFont val="Arial"/>
        <family val="2"/>
      </rPr>
      <t xml:space="preserve"> GB RAM / node</t>
    </r>
  </si>
  <si>
    <r>
      <t xml:space="preserve">≥ 24 schijven / node
≥ 3 opslagblokken / behuizing
Bruto capaciteit per node ≥ 16 TB
Hybrid Full discs </t>
    </r>
    <r>
      <rPr>
        <sz val="10"/>
        <rFont val="Arial"/>
        <family val="2"/>
      </rPr>
      <t xml:space="preserve"> HDD</t>
    </r>
  </si>
  <si>
    <t>≥ twaalf  CPU-kernen (PassMark ≥ 24000 per CPU)</t>
  </si>
  <si>
    <t>Infra C2-5 HCI Pool 5 (2U / Stapelbaar)</t>
  </si>
  <si>
    <t>Toebehoren Pool 3 tot 5</t>
  </si>
  <si>
    <t>≥ twaalf  CPU-kernen (PassMark ≥  24000 per CPU)</t>
  </si>
  <si>
    <t>≥ zestien  CPU-kernen (PassMark  ≥ 25000 par CPU)</t>
  </si>
  <si>
    <t>Licenties Pool 3 tot 5</t>
  </si>
  <si>
    <t>Servertype D (NAS)</t>
  </si>
  <si>
    <t>Server D1 (basis)</t>
  </si>
  <si>
    <r>
      <rPr>
        <b/>
        <sz val="9"/>
        <rFont val="Arial"/>
        <family val="2"/>
      </rPr>
      <t>Niet-</t>
    </r>
    <r>
      <rPr>
        <sz val="9"/>
        <rFont val="Arial"/>
        <family val="2"/>
      </rPr>
      <t xml:space="preserve"> rackable</t>
    </r>
  </si>
  <si>
    <t>Min. 2 drive bays</t>
  </si>
  <si>
    <t>Min. 2 netwerkpoorten 1 GB</t>
  </si>
  <si>
    <t>hot swappable disc</t>
  </si>
  <si>
    <t>Server D2-1 (gemiddeld)</t>
  </si>
  <si>
    <t>Min. 4 drive bays</t>
  </si>
  <si>
    <t>Min. 2 netwerkpoorten 1 GB (in failover)</t>
  </si>
  <si>
    <t>Server D2-2 (gemiddeld)</t>
  </si>
  <si>
    <t>Server D3-1 Model 1 (ultiem)</t>
  </si>
  <si>
    <t>Min. 4 netwerkpoorten 1 GB (in failover)</t>
  </si>
  <si>
    <t>Server D3-2 Model 2 (ultiem)</t>
  </si>
  <si>
    <t>Min. 4 netwerkpoorten 10 GB (in failover)</t>
  </si>
  <si>
    <t>Architectuur 64 bits</t>
  </si>
  <si>
    <t>RAM uitbreidbaar</t>
  </si>
  <si>
    <t>Ja</t>
  </si>
  <si>
    <t>Energieverbruik</t>
  </si>
  <si>
    <t>Nee</t>
  </si>
  <si>
    <t>Vermogen in W (geëvalueerd in de prijs!)</t>
  </si>
  <si>
    <t>Model + Korte beschrijving</t>
  </si>
  <si>
    <t>Vermogen (W)</t>
  </si>
  <si>
    <t>Let op: hou rekening met alle voedingen in het toestel</t>
  </si>
  <si>
    <t>Randapparatuur</t>
  </si>
  <si>
    <t>24U Rack (incl. toebehoren), Standaard 19"</t>
  </si>
  <si>
    <t>42U Rack (incl. toebehoren), Standaard 19"</t>
  </si>
  <si>
    <t>24U Rack (incl. toebehoren), Monteerbare kit 19"</t>
  </si>
  <si>
    <t>42U Rack (incl. toebehoren), Monteerbare kit 19"</t>
  </si>
  <si>
    <t>* Elk item moet zo duidelijk mogelijk worden beschreven. Ten minste de gevraagde eigenschap tussen &lt;&gt; moet worden verstrekt.</t>
  </si>
  <si>
    <t>Bestekref.</t>
  </si>
  <si>
    <t>Prijs van de diensten  (10 %)</t>
  </si>
  <si>
    <t>Beschrijving van de profielen</t>
  </si>
  <si>
    <t>Forfaitaire prijs / halve dag</t>
  </si>
  <si>
    <t>Forfaitaire dagprijs</t>
  </si>
  <si>
    <t>Technische bijstand ter plaatse</t>
  </si>
  <si>
    <t>&lt;Profiel technicus&gt;</t>
  </si>
  <si>
    <t>&lt;Profiel systeemingenieur&gt;</t>
  </si>
  <si>
    <t>&lt;Profiel door fabrikant erkende ingenieur &gt;</t>
  </si>
  <si>
    <t>&lt;Profiel architect&gt;</t>
  </si>
  <si>
    <t>Forfaitaire eenheidsprijs</t>
  </si>
  <si>
    <t>Levering en installatie van het materiaal</t>
  </si>
  <si>
    <t>Levering</t>
  </si>
  <si>
    <r>
      <t>Fysieke installatie van het materiaal</t>
    </r>
    <r>
      <rPr>
        <b/>
        <sz val="9"/>
        <rFont val="Arial"/>
        <family val="2"/>
      </rPr>
      <t xml:space="preserve"> in rack</t>
    </r>
    <r>
      <rPr>
        <sz val="9"/>
        <rFont val="Arial"/>
        <family val="2"/>
      </rPr>
      <t xml:space="preserve"> (&gt; 50 Kg) - Stukprijs</t>
    </r>
  </si>
  <si>
    <t>Forfaitaire uurprijs</t>
  </si>
  <si>
    <r>
      <t>Fysieke installatie van het materiaal</t>
    </r>
    <r>
      <rPr>
        <b/>
        <sz val="9"/>
        <rFont val="Arial"/>
        <family val="2"/>
      </rPr>
      <t xml:space="preserve"> in rack</t>
    </r>
    <r>
      <rPr>
        <sz val="9"/>
        <rFont val="Arial"/>
        <family val="2"/>
      </rPr>
      <t xml:space="preserve"> (&gt; 50 Kg) - Prijs in regie</t>
    </r>
  </si>
  <si>
    <t>Verslagen</t>
  </si>
  <si>
    <t>Installatierapport (As built)</t>
  </si>
  <si>
    <t>Opleiding ter plaatse (hands on training)</t>
  </si>
  <si>
    <t>Opleiding fabrikant</t>
  </si>
  <si>
    <t>KORTING OP DE CATALOGUS VAN DE FABRIKANT(EN)  (5 %)</t>
  </si>
  <si>
    <t>In de offerte voorgesteld model</t>
  </si>
  <si>
    <t>Fabrikant</t>
  </si>
  <si>
    <t>Korting op de catalogus van de fabrikant (0,00 %)</t>
  </si>
  <si>
    <t>&lt;Naam fabrikant&gt;</t>
  </si>
  <si>
    <t>HDD/SSD/Hybrid fabrikant 1</t>
  </si>
  <si>
    <t>HDD/SSD/Hybrid fabrikant 2</t>
  </si>
  <si>
    <t>HDD/SSD/Hybrid fabrikant 3</t>
  </si>
  <si>
    <t>Kwaliteit van de diensten (25 %)</t>
  </si>
  <si>
    <t>SLA's (%)</t>
  </si>
  <si>
    <t>Ondersteuning SLA's (12 %)</t>
  </si>
  <si>
    <r>
      <t>Servicelevel garantieondersteuning</t>
    </r>
    <r>
      <rPr>
        <b/>
        <sz val="9"/>
        <rFont val="Arial"/>
        <family val="2"/>
      </rPr>
      <t xml:space="preserve"> type 1</t>
    </r>
    <r>
      <rPr>
        <sz val="9"/>
        <rFont val="Arial"/>
        <family val="2"/>
      </rPr>
      <t xml:space="preserve"> </t>
    </r>
  </si>
  <si>
    <r>
      <t>Servicelevel garantieondersteuning</t>
    </r>
    <r>
      <rPr>
        <b/>
        <sz val="9"/>
        <rFont val="Arial"/>
        <family val="2"/>
      </rPr>
      <t xml:space="preserve"> type 2</t>
    </r>
    <r>
      <rPr>
        <sz val="9"/>
        <rFont val="Arial"/>
        <family val="2"/>
      </rPr>
      <t xml:space="preserve">  </t>
    </r>
  </si>
  <si>
    <r>
      <t>Servicelevel garantieondersteuning</t>
    </r>
    <r>
      <rPr>
        <b/>
        <sz val="9"/>
        <rFont val="Arial"/>
        <family val="2"/>
      </rPr>
      <t xml:space="preserve"> type 3</t>
    </r>
  </si>
  <si>
    <r>
      <t>Servicelevel garantieondersteuning</t>
    </r>
    <r>
      <rPr>
        <b/>
        <sz val="9"/>
        <rFont val="Arial"/>
        <family val="2"/>
      </rPr>
      <t>type 4</t>
    </r>
    <r>
      <rPr>
        <sz val="9"/>
        <rFont val="Arial"/>
        <family val="2"/>
      </rPr>
      <t xml:space="preserve"> </t>
    </r>
  </si>
  <si>
    <t>Kwaliteit van de cv's</t>
  </si>
  <si>
    <t>Team opdrachtnemer (6 %):</t>
  </si>
  <si>
    <t>Dien de cv's van het team in en vul het tabblad 'Service Quality HR' in</t>
  </si>
  <si>
    <t>Bedragen in euro</t>
  </si>
  <si>
    <t>Boetes (4 %)</t>
  </si>
  <si>
    <t>Boetes per dag vertraging in de levering</t>
  </si>
  <si>
    <t>Boetes per dag vertraging bij de levering van diensten op verzoek</t>
  </si>
  <si>
    <t>Boetes per uur vertraging bij het oplossen van het probleem in het kader van garantie type 1</t>
  </si>
  <si>
    <t>Boetes per uur vertraging bij het oplossen van het probleem in het kader van garantie type 2</t>
  </si>
  <si>
    <t>Boetes per uur vertraging bij het oplossen van het probleem in het kader van garantie type 3</t>
  </si>
  <si>
    <t>Boetes per uur vertraging bij het oplossen van het probleem in het kader van garantie type 4</t>
  </si>
  <si>
    <t>Werkdagen</t>
  </si>
  <si>
    <t>Leveringsdienst (2 %)</t>
  </si>
  <si>
    <t>Leveringstermijn van het materiaal na ontvangst van de bestelling</t>
  </si>
  <si>
    <t>Opleiding (1 %)</t>
  </si>
  <si>
    <t>&lt;Aantal dagen&gt;</t>
  </si>
  <si>
    <t>Aantal toegelaten personen per sessie</t>
  </si>
  <si>
    <t>Opleiding met getuigschrift (Ja / Nee)</t>
  </si>
  <si>
    <t>&lt;Ja / Nee&gt;</t>
  </si>
  <si>
    <t xml:space="preserve">  Team opdrachtnemer (6 %) (op 25 % van de quality services)</t>
  </si>
  <si>
    <t>Gelieve voor elk vermeld profiel het cv bij de offerte te voegen</t>
  </si>
  <si>
    <t>1: IT-technicus</t>
  </si>
  <si>
    <t>1 (Hoofd)</t>
  </si>
  <si>
    <t>2 (back-up)</t>
  </si>
  <si>
    <t>Naam</t>
  </si>
  <si>
    <t>&lt;Naam&gt;</t>
  </si>
  <si>
    <t>Voornaam</t>
  </si>
  <si>
    <t>&lt;Voornaam&gt;</t>
  </si>
  <si>
    <t>Ervaring in de functie</t>
  </si>
  <si>
    <t>≥ 5 jaar</t>
  </si>
  <si>
    <t>Competenties</t>
  </si>
  <si>
    <t>Ervaring met datacenter</t>
  </si>
  <si>
    <t>Installatie van servers in racks</t>
  </si>
  <si>
    <t>Opstellen van documentatie</t>
  </si>
  <si>
    <t>Talen</t>
  </si>
  <si>
    <t>Nederlands</t>
  </si>
  <si>
    <t>Frans</t>
  </si>
  <si>
    <t>Engels</t>
  </si>
  <si>
    <t>2: IT-ingenieur</t>
  </si>
  <si>
    <t>Installatie van OS volgens best practices</t>
  </si>
  <si>
    <t xml:space="preserve">3. Door de fabrikant erkende IT-ingenieur </t>
  </si>
  <si>
    <t xml:space="preserve">≥ 5 jaar </t>
  </si>
  <si>
    <t>Erkenning</t>
  </si>
  <si>
    <t>Erkenning door fabrikant en/of uitgever</t>
  </si>
  <si>
    <t>4: Architect</t>
  </si>
  <si>
    <t>Communicatie</t>
  </si>
  <si>
    <t>Multidisciplinair teamwork</t>
  </si>
  <si>
    <t>Specificatie in functie van voorgestelde configuratie (15 %)</t>
  </si>
  <si>
    <t>Model / configuratie</t>
  </si>
  <si>
    <t>Type (SAS, SATA, Hybride...)</t>
  </si>
  <si>
    <t>Aantal sockets</t>
  </si>
  <si>
    <t>Aantal CPU</t>
  </si>
  <si>
    <t>Aantal kernen / CPU</t>
  </si>
  <si>
    <t>Passmark / CPU</t>
  </si>
  <si>
    <t>Capaciteit RAM-geheugen (in GB)</t>
  </si>
  <si>
    <t>Max. drives</t>
  </si>
  <si>
    <t>Schijfcapaciteit 
(in GB)</t>
  </si>
  <si>
    <t>Overdrachtssnelheid (in Mbps)</t>
  </si>
  <si>
    <t>Aantal netwerkpoorten</t>
  </si>
  <si>
    <t>Snelheid / netwerkpoort (in Mbps)</t>
  </si>
  <si>
    <t>NAS-server D1</t>
  </si>
  <si>
    <t>NAS-server D2-1</t>
  </si>
  <si>
    <t>NAS-server D2-2</t>
  </si>
  <si>
    <t>NAS-server D3-1</t>
  </si>
  <si>
    <t>NAS-server D3-2</t>
  </si>
  <si>
    <t>Aantal U</t>
  </si>
  <si>
    <t>Aantal ventilatoren</t>
  </si>
  <si>
    <t>Aantal voedingen</t>
  </si>
  <si>
    <t xml:space="preserve">&lt;Behuizing Full servers B1-1&gt; </t>
  </si>
  <si>
    <t xml:space="preserve">&lt;Behuizing Full servers B1-2&gt; </t>
  </si>
  <si>
    <t xml:space="preserve">&lt;Behuizing Full servers B2&gt; </t>
  </si>
  <si>
    <t>OPM: Indien de waarde van een criterium bij de fabrikant niet relevant of beschikbaar is: staven met duidelijke toelichting</t>
  </si>
  <si>
    <t>GREEN IT (10 %) cf. hoofdstuk B.1.7 van het bestek</t>
  </si>
  <si>
    <t>EPEAT-label (6 %)</t>
  </si>
  <si>
    <t>Link URL EPEAT-score</t>
  </si>
  <si>
    <t>Kreeg de apparatuur het EPEAT-label? (ja/nee)</t>
  </si>
  <si>
    <t>Wat is de algemene EPEAT-score ( / 67)?</t>
  </si>
  <si>
    <t>Infra C2-3 HCI-pool 3</t>
  </si>
  <si>
    <t>TCO-label (2 %)</t>
  </si>
  <si>
    <r>
      <t xml:space="preserve">Kreeg het materiaal een TCO-certificering? </t>
    </r>
    <r>
      <rPr>
        <sz val="10"/>
        <color rgb="FF666666"/>
        <rFont val="Arial"/>
        <family val="2"/>
      </rPr>
      <t>(ja / nee)</t>
    </r>
  </si>
  <si>
    <r>
      <t xml:space="preserve">Indien ja, wat is het certificeringsniveau? </t>
    </r>
    <r>
      <rPr>
        <sz val="10"/>
        <color rgb="FF666666"/>
        <rFont val="Arial"/>
        <family val="2"/>
      </rPr>
      <t>(TCO certified / TCO certified EDGE)</t>
    </r>
  </si>
  <si>
    <t>Ecologisch verantwoorde praktijken van de inschrijver (2 %)</t>
  </si>
  <si>
    <t>Korte beschrijving en/of URL-link</t>
  </si>
  <si>
    <r>
      <t xml:space="preserve">Selecteer  </t>
    </r>
    <r>
      <rPr>
        <sz val="10"/>
        <color rgb="FF000000"/>
        <rFont val="Arial"/>
        <family val="2"/>
      </rPr>
      <t>(Ja/Nee)</t>
    </r>
  </si>
  <si>
    <t>Buitengebruikstelling &amp; refurbishing:</t>
  </si>
  <si>
    <t xml:space="preserve">1. Kan de inschrijver de toestellen op het einde van de levenscyclus terugnemen?  </t>
  </si>
  <si>
    <t>2.	Beschikt de inschrijver over een programma voor refurbishing van de machines voor:</t>
  </si>
  <si>
    <t>De  servers</t>
  </si>
  <si>
    <t>De racks</t>
  </si>
  <si>
    <t>De switches</t>
  </si>
  <si>
    <t>Opslag</t>
  </si>
  <si>
    <t>3.	Kan de inschrijver refurbished producten aanbieden voor:</t>
  </si>
  <si>
    <t>Afvalverwerking:</t>
  </si>
  <si>
    <t xml:space="preserve">4. Gebruikt u herbruikbare verpakkingen? </t>
  </si>
  <si>
    <t>5. Recupereert u uw verpakkingen?</t>
  </si>
  <si>
    <t>6. Recycleert u gerecupereerde verpakkingen?</t>
  </si>
  <si>
    <t>7. Zijn de laadborden gemaakt van hout uit ecologisch beheerde bossen?</t>
  </si>
  <si>
    <t>Transport:</t>
  </si>
  <si>
    <t>8. Is de laatste kilometer van het vervoer tot het punt van levering koolstofneutraal?</t>
  </si>
  <si>
    <t>Verplichte opties</t>
  </si>
  <si>
    <t xml:space="preserve">Prijs van de ondersteuning type 4 </t>
  </si>
  <si>
    <t>3 jaar</t>
  </si>
  <si>
    <t>1 jaar</t>
  </si>
  <si>
    <t>Het formulier wordt automatisch ingevuld op basis van de in de tabbladen 3, 4, 5 en 6 verstrekte informatie.</t>
  </si>
  <si>
    <t>De tabellen mogen niet gewijzigd worden. De inschrijvers moeten hun offerte aan het formaat van de tabel aanpassen.</t>
  </si>
  <si>
    <t>De aangegeven hoeveelheden zijn indicatief en binden de Aanbestedende Overheid niet. Op basis van dit scenario worden de offertes met elkaar vergeleken.</t>
  </si>
  <si>
    <t>De aangegeven hoeveelheden zijn indicatief. Ze binden de aanbestedende overheid niet.</t>
  </si>
  <si>
    <t>Is een criterium niet van toepassing, dan mag de cel worden ingevuld door N / A en geëxpliciteerd in de tabel en op gedetailleerde wijze in de offerte.</t>
  </si>
  <si>
    <t>De prijzen voor de D-servers gelden zonder schijven, de prijs van de schijven wordt in de prijs van de bijkomende accessoires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</si>
</sst>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quot;\ * #,##0.00_ ;_ &quot;€&quot;\ * \-#,##0.00_ ;_ &quot;€&quot;\ * &quot;-&quot;??_ ;_ @_ "/>
    <numFmt numFmtId="165" formatCode="#,##0.00\ [$€-80C];[Red]\-#,##0.00\ [$€-80C]"/>
    <numFmt numFmtId="166" formatCode="#,##0&quot; €&quot;"/>
    <numFmt numFmtId="167" formatCode="#,##0.00\ &quot;€&quot;"/>
    <numFmt numFmtId="168" formatCode="_-* #,##0.00\ [$€-40C]_-;\-* #,##0.00\ [$€-40C]_-;_-* &quot;-&quot;??\ [$€-40C]_-;_-@_-"/>
    <numFmt numFmtId="169" formatCode=";;;"/>
  </numFmts>
  <fonts count="5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b/>
      <sz val="12"/>
      <name val="Arial"/>
      <family val="2"/>
    </font>
    <font>
      <b/>
      <sz val="10"/>
      <name val="Arial"/>
      <family val="2"/>
    </font>
    <font>
      <b/>
      <sz val="9"/>
      <name val="Arial"/>
      <family val="2"/>
    </font>
    <font>
      <i/>
      <sz val="9"/>
      <name val="Arial"/>
      <family val="2"/>
    </font>
    <font>
      <b/>
      <sz val="10.5"/>
      <name val="Arial"/>
      <family val="2"/>
    </font>
    <font>
      <b/>
      <i/>
      <sz val="9"/>
      <name val="Arial"/>
      <family val="2"/>
    </font>
    <font>
      <b/>
      <sz val="9"/>
      <color rgb="FFFF0000"/>
      <name val="Arial"/>
      <family val="2"/>
    </font>
    <font>
      <sz val="10"/>
      <name val="Arial"/>
      <family val="2"/>
    </font>
    <font>
      <sz val="8"/>
      <name val="Arial"/>
      <family val="2"/>
    </font>
    <font>
      <b/>
      <sz val="12"/>
      <color theme="1"/>
      <name val="Calibri"/>
      <family val="2"/>
      <scheme val="minor"/>
    </font>
    <font>
      <b/>
      <sz val="12"/>
      <name val="Calibri"/>
      <family val="2"/>
      <scheme val="minor"/>
    </font>
    <font>
      <sz val="10"/>
      <name val="Calibri"/>
      <family val="2"/>
      <scheme val="minor"/>
    </font>
    <font>
      <sz val="9"/>
      <color rgb="FFFF0000"/>
      <name val="Arial"/>
      <family val="2"/>
    </font>
    <font>
      <b/>
      <sz val="9"/>
      <color theme="0"/>
      <name val="Arial"/>
      <family val="2"/>
    </font>
    <font>
      <b/>
      <sz val="11"/>
      <color theme="1"/>
      <name val="Calibri"/>
      <family val="2"/>
      <scheme val="minor"/>
    </font>
    <font>
      <b/>
      <u/>
      <sz val="10"/>
      <name val="Verdana"/>
      <family val="2"/>
    </font>
    <font>
      <sz val="10"/>
      <name val="Verdana"/>
      <family val="2"/>
    </font>
    <font>
      <sz val="12"/>
      <name val="Verdana"/>
      <family val="2"/>
    </font>
    <font>
      <b/>
      <sz val="10"/>
      <name val="Verdana"/>
      <family val="2"/>
    </font>
    <font>
      <u/>
      <sz val="11"/>
      <color theme="10"/>
      <name val="Calibri"/>
      <family val="2"/>
      <scheme val="minor"/>
    </font>
    <font>
      <u/>
      <sz val="11"/>
      <color theme="10"/>
      <name val="Verdana"/>
      <family val="2"/>
    </font>
    <font>
      <b/>
      <sz val="11"/>
      <name val="Calibri"/>
      <family val="2"/>
      <scheme val="minor"/>
    </font>
    <font>
      <i/>
      <u/>
      <sz val="11"/>
      <color theme="1"/>
      <name val="Calibri"/>
      <family val="2"/>
      <scheme val="minor"/>
    </font>
    <font>
      <b/>
      <sz val="12"/>
      <color rgb="FF000000"/>
      <name val="Calibri"/>
      <family val="2"/>
    </font>
    <font>
      <sz val="9"/>
      <color rgb="FF000000"/>
      <name val="Arial"/>
      <family val="2"/>
    </font>
    <font>
      <sz val="10"/>
      <color rgb="FF000000"/>
      <name val="Arial"/>
      <family val="2"/>
    </font>
    <font>
      <b/>
      <sz val="10"/>
      <color rgb="FF000000"/>
      <name val="Arial"/>
      <family val="2"/>
    </font>
    <font>
      <sz val="10"/>
      <color rgb="FF666666"/>
      <name val="Arial"/>
      <family val="2"/>
    </font>
    <font>
      <b/>
      <sz val="11"/>
      <color theme="1"/>
      <name val="Calibri"/>
      <family val="2"/>
      <scheme val="minor"/>
    </font>
    <font>
      <sz val="10"/>
      <color theme="1"/>
      <name val="Arial"/>
      <family val="2"/>
    </font>
    <font>
      <b/>
      <sz val="10"/>
      <name val="Calibri"/>
      <family val="2"/>
    </font>
    <font>
      <i/>
      <sz val="9"/>
      <color rgb="FFFF0000"/>
      <name val="Arial"/>
      <family val="2"/>
    </font>
    <font>
      <b/>
      <i/>
      <sz val="9"/>
      <color rgb="FFFF0000"/>
      <name val="Arial"/>
      <family val="2"/>
    </font>
    <font>
      <b/>
      <u/>
      <sz val="9"/>
      <color rgb="FFFF0000"/>
      <name val="Arial"/>
      <family val="2"/>
    </font>
    <font>
      <i/>
      <sz val="10"/>
      <name val="Arial"/>
      <family val="2"/>
    </font>
    <font>
      <sz val="11"/>
      <color theme="1"/>
      <name val="Arial"/>
      <family val="2"/>
    </font>
    <font>
      <sz val="11"/>
      <name val="Calibri"/>
      <family val="2"/>
      <scheme val="minor"/>
    </font>
    <font>
      <b/>
      <i/>
      <u/>
      <sz val="9"/>
      <name val="Arial"/>
      <family val="2"/>
    </font>
    <font>
      <sz val="10"/>
      <name val="Arial"/>
      <family val="2"/>
    </font>
    <font>
      <sz val="11"/>
      <name val="Calibri"/>
      <family val="2"/>
    </font>
    <font>
      <u/>
      <sz val="11"/>
      <name val="Calibri"/>
      <family val="2"/>
    </font>
    <font>
      <b/>
      <i/>
      <u/>
      <sz val="9"/>
      <color rgb="FFFF0000"/>
      <name val="Arial"/>
      <family val="2"/>
    </font>
    <font>
      <i/>
      <sz val="10"/>
      <name val="Calibri"/>
      <family val="2"/>
      <scheme val="minor"/>
    </font>
  </fonts>
  <fills count="34">
    <fill>
      <patternFill patternType="none"/>
    </fill>
    <fill>
      <patternFill patternType="gray125"/>
    </fill>
    <fill>
      <patternFill patternType="solid">
        <fgColor theme="4" tint="0.79998168889431442"/>
        <bgColor indexed="41"/>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bgColor indexed="64"/>
      </patternFill>
    </fill>
    <fill>
      <patternFill patternType="solid">
        <fgColor theme="2"/>
        <bgColor indexed="64"/>
      </patternFill>
    </fill>
    <fill>
      <patternFill patternType="solid">
        <fgColor rgb="FFFFC000"/>
        <bgColor indexed="45"/>
      </patternFill>
    </fill>
    <fill>
      <patternFill patternType="solid">
        <fgColor theme="0" tint="-0.499984740745262"/>
        <bgColor indexed="26"/>
      </patternFill>
    </fill>
    <fill>
      <patternFill patternType="solid">
        <fgColor rgb="FFFFC000"/>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9"/>
        <bgColor indexed="64"/>
      </patternFill>
    </fill>
    <fill>
      <patternFill patternType="solid">
        <fgColor rgb="FFFFFF00"/>
        <bgColor indexed="26"/>
      </patternFill>
    </fill>
    <fill>
      <patternFill patternType="solid">
        <fgColor rgb="FFFFFF00"/>
        <bgColor indexed="41"/>
      </patternFill>
    </fill>
    <fill>
      <patternFill patternType="solid">
        <fgColor theme="2"/>
        <bgColor rgb="FFF2F2F2"/>
      </patternFill>
    </fill>
    <fill>
      <patternFill patternType="solid">
        <fgColor rgb="FFFFFFFF"/>
        <bgColor indexed="64"/>
      </patternFill>
    </fill>
    <fill>
      <patternFill patternType="solid">
        <fgColor rgb="FF70AD47"/>
        <bgColor indexed="64"/>
      </patternFill>
    </fill>
    <fill>
      <patternFill patternType="solid">
        <fgColor rgb="FFED7D31"/>
        <bgColor indexed="64"/>
      </patternFill>
    </fill>
    <fill>
      <patternFill patternType="solid">
        <fgColor rgb="FF5B9BD5"/>
        <bgColor indexed="64"/>
      </patternFill>
    </fill>
    <fill>
      <patternFill patternType="lightUp">
        <fgColor auto="1"/>
        <bgColor rgb="FFFFFF00"/>
      </patternFill>
    </fill>
    <fill>
      <patternFill patternType="solid">
        <fgColor theme="7" tint="0.79998168889431442"/>
        <bgColor indexed="64"/>
      </patternFill>
    </fill>
    <fill>
      <patternFill patternType="solid">
        <fgColor rgb="FFFF0000"/>
        <bgColor indexed="64"/>
      </patternFill>
    </fill>
    <fill>
      <patternFill patternType="solid">
        <fgColor theme="0"/>
        <bgColor indexed="26"/>
      </patternFill>
    </fill>
    <fill>
      <patternFill patternType="solid">
        <fgColor theme="2"/>
        <bgColor indexed="41"/>
      </patternFill>
    </fill>
    <fill>
      <patternFill patternType="solid">
        <fgColor theme="0" tint="-0.14999847407452621"/>
        <bgColor indexed="64"/>
      </patternFill>
    </fill>
    <fill>
      <patternFill patternType="darkUp"/>
    </fill>
    <fill>
      <patternFill patternType="solid">
        <fgColor theme="2" tint="-0.249977111117893"/>
        <bgColor indexed="64"/>
      </patternFill>
    </fill>
  </fills>
  <borders count="50">
    <border>
      <left/>
      <right/>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thin">
        <color indexed="64"/>
      </right>
      <top style="thin">
        <color indexed="8"/>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8"/>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rgb="FF000000"/>
      </top>
      <bottom style="thin">
        <color rgb="FF000000"/>
      </bottom>
      <diagonal/>
    </border>
  </borders>
  <cellStyleXfs count="11">
    <xf numFmtId="0" fontId="0" fillId="0" borderId="0"/>
    <xf numFmtId="164" fontId="14" fillId="0" borderId="0" applyFont="0" applyFill="0" applyBorder="0" applyAlignment="0" applyProtection="0"/>
    <xf numFmtId="4" fontId="15" fillId="0" borderId="5">
      <alignment vertical="top" wrapText="1"/>
    </xf>
    <xf numFmtId="0" fontId="5" fillId="0" borderId="0"/>
    <xf numFmtId="9" fontId="14" fillId="0" borderId="0" applyFont="0" applyFill="0" applyBorder="0" applyAlignment="0" applyProtection="0"/>
    <xf numFmtId="0" fontId="26" fillId="0" borderId="0" applyNumberFormat="0" applyFill="0" applyBorder="0" applyAlignment="0" applyProtection="0"/>
    <xf numFmtId="0" fontId="4" fillId="0" borderId="0"/>
    <xf numFmtId="0" fontId="3" fillId="0" borderId="0"/>
    <xf numFmtId="0" fontId="45" fillId="0" borderId="0"/>
    <xf numFmtId="0" fontId="1" fillId="0" borderId="0"/>
    <xf numFmtId="0" fontId="21" fillId="10" borderId="5" applyNumberFormat="0" applyFont="0" applyFill="0" applyBorder="0" applyAlignment="0" applyProtection="0"/>
  </cellStyleXfs>
  <cellXfs count="406">
    <xf numFmtId="0" fontId="0" fillId="0" borderId="0" xfId="0"/>
    <xf numFmtId="0" fontId="6" fillId="0" borderId="0" xfId="0" applyFont="1"/>
    <xf numFmtId="0" fontId="6" fillId="0" borderId="0" xfId="0" applyFont="1" applyFill="1"/>
    <xf numFmtId="0" fontId="6" fillId="0" borderId="0" xfId="0" applyFont="1" applyAlignment="1">
      <alignment horizontal="center"/>
    </xf>
    <xf numFmtId="0" fontId="6" fillId="0" borderId="0" xfId="0" applyFont="1" applyAlignment="1">
      <alignment vertical="center"/>
    </xf>
    <xf numFmtId="0" fontId="6" fillId="0" borderId="1" xfId="0" applyFont="1" applyFill="1" applyBorder="1"/>
    <xf numFmtId="0" fontId="6" fillId="0" borderId="1" xfId="0" applyFont="1" applyFill="1" applyBorder="1" applyAlignment="1">
      <alignment horizontal="center"/>
    </xf>
    <xf numFmtId="0" fontId="9" fillId="0" borderId="0" xfId="0" applyFont="1" applyFill="1"/>
    <xf numFmtId="165" fontId="6" fillId="0" borderId="0" xfId="0" applyNumberFormat="1" applyFont="1"/>
    <xf numFmtId="165" fontId="9" fillId="0" borderId="0" xfId="0" applyNumberFormat="1" applyFont="1" applyBorder="1"/>
    <xf numFmtId="0" fontId="6" fillId="0" borderId="0" xfId="0" applyFont="1" applyFill="1" applyBorder="1"/>
    <xf numFmtId="0" fontId="6" fillId="0" borderId="0" xfId="0" applyFont="1" applyFill="1" applyBorder="1" applyAlignment="1">
      <alignment horizontal="center"/>
    </xf>
    <xf numFmtId="165" fontId="6" fillId="0" borderId="0" xfId="0" applyNumberFormat="1" applyFont="1" applyFill="1" applyBorder="1" applyAlignment="1">
      <alignment horizontal="center"/>
    </xf>
    <xf numFmtId="166" fontId="6" fillId="0" borderId="0" xfId="0" applyNumberFormat="1" applyFont="1" applyFill="1" applyBorder="1" applyAlignment="1">
      <alignment horizontal="center"/>
    </xf>
    <xf numFmtId="165" fontId="6" fillId="0" borderId="0" xfId="0" applyNumberFormat="1" applyFont="1" applyBorder="1" applyAlignment="1">
      <alignment horizontal="center"/>
    </xf>
    <xf numFmtId="0" fontId="6" fillId="0" borderId="0" xfId="0" applyFont="1" applyFill="1" applyAlignment="1">
      <alignment horizontal="center"/>
    </xf>
    <xf numFmtId="0" fontId="0" fillId="0" borderId="0" xfId="0" applyFill="1"/>
    <xf numFmtId="0" fontId="6" fillId="0" borderId="0" xfId="0" applyFont="1" applyBorder="1"/>
    <xf numFmtId="166" fontId="6" fillId="0" borderId="0" xfId="0" applyNumberFormat="1" applyFont="1" applyBorder="1" applyAlignment="1">
      <alignment horizontal="center"/>
    </xf>
    <xf numFmtId="0" fontId="6" fillId="0" borderId="0" xfId="0" applyFont="1" applyFill="1" applyBorder="1" applyAlignment="1">
      <alignment horizontal="justify"/>
    </xf>
    <xf numFmtId="0" fontId="0" fillId="0" borderId="1" xfId="0" applyFont="1" applyFill="1" applyBorder="1"/>
    <xf numFmtId="0" fontId="6" fillId="2" borderId="7" xfId="0" applyFont="1" applyFill="1" applyBorder="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2" borderId="5" xfId="0" applyFont="1" applyFill="1" applyBorder="1" applyAlignment="1">
      <alignment horizontal="center"/>
    </xf>
    <xf numFmtId="0" fontId="9" fillId="0" borderId="0" xfId="0" applyFont="1" applyFill="1" applyBorder="1"/>
    <xf numFmtId="0" fontId="6" fillId="0" borderId="4" xfId="0" applyFont="1" applyFill="1" applyBorder="1"/>
    <xf numFmtId="0" fontId="10" fillId="0" borderId="0" xfId="0" applyFont="1" applyFill="1" applyBorder="1" applyAlignment="1">
      <alignment horizontal="center" wrapText="1"/>
    </xf>
    <xf numFmtId="0" fontId="8" fillId="0" borderId="0" xfId="0" applyFont="1" applyFill="1" applyBorder="1" applyAlignment="1">
      <alignment vertical="center"/>
    </xf>
    <xf numFmtId="0" fontId="13" fillId="0" borderId="0" xfId="0" applyFont="1" applyFill="1"/>
    <xf numFmtId="0" fontId="9" fillId="0" borderId="13" xfId="0" applyFont="1" applyFill="1" applyBorder="1"/>
    <xf numFmtId="0" fontId="9" fillId="0" borderId="16" xfId="0" applyFont="1" applyBorder="1"/>
    <xf numFmtId="165" fontId="9" fillId="0" borderId="14" xfId="0" applyNumberFormat="1" applyFont="1" applyBorder="1"/>
    <xf numFmtId="0" fontId="8" fillId="4" borderId="5" xfId="0" applyFont="1" applyFill="1" applyBorder="1" applyAlignment="1">
      <alignment vertical="center"/>
    </xf>
    <xf numFmtId="0" fontId="8" fillId="5" borderId="5" xfId="0" applyFont="1" applyFill="1" applyBorder="1" applyAlignment="1">
      <alignment vertical="center"/>
    </xf>
    <xf numFmtId="0" fontId="9" fillId="4" borderId="5" xfId="0" applyFont="1" applyFill="1" applyBorder="1" applyAlignment="1">
      <alignment horizontal="center" vertical="center"/>
    </xf>
    <xf numFmtId="0" fontId="9" fillId="6" borderId="0" xfId="0" applyFont="1" applyFill="1"/>
    <xf numFmtId="0" fontId="6" fillId="6" borderId="0" xfId="0" applyFont="1" applyFill="1"/>
    <xf numFmtId="0" fontId="6" fillId="6" borderId="0" xfId="0" applyFont="1" applyFill="1" applyAlignment="1">
      <alignment horizontal="center"/>
    </xf>
    <xf numFmtId="165" fontId="6" fillId="6" borderId="0" xfId="0" applyNumberFormat="1" applyFont="1" applyFill="1" applyBorder="1" applyAlignment="1">
      <alignment horizontal="center"/>
    </xf>
    <xf numFmtId="166" fontId="6" fillId="6" borderId="0" xfId="0" applyNumberFormat="1" applyFont="1" applyFill="1" applyBorder="1" applyAlignment="1">
      <alignment horizontal="center"/>
    </xf>
    <xf numFmtId="0" fontId="6" fillId="0" borderId="5" xfId="0" applyFont="1" applyFill="1" applyBorder="1"/>
    <xf numFmtId="0" fontId="9" fillId="8" borderId="5" xfId="0" applyFont="1" applyFill="1" applyBorder="1" applyAlignment="1">
      <alignment vertical="center"/>
    </xf>
    <xf numFmtId="0" fontId="9" fillId="6" borderId="0" xfId="0" applyFont="1" applyFill="1" applyBorder="1"/>
    <xf numFmtId="165" fontId="9" fillId="6" borderId="0" xfId="0" applyNumberFormat="1" applyFont="1" applyFill="1" applyBorder="1"/>
    <xf numFmtId="0" fontId="9" fillId="6" borderId="0" xfId="0" applyFont="1" applyFill="1" applyBorder="1" applyAlignment="1">
      <alignment horizontal="center"/>
    </xf>
    <xf numFmtId="165" fontId="9" fillId="12" borderId="0" xfId="0" applyNumberFormat="1" applyFont="1" applyFill="1" applyBorder="1"/>
    <xf numFmtId="0" fontId="8" fillId="6" borderId="5" xfId="0" applyFont="1" applyFill="1" applyBorder="1" applyAlignment="1">
      <alignment vertical="center"/>
    </xf>
    <xf numFmtId="0" fontId="9" fillId="6" borderId="13" xfId="0" applyFont="1" applyFill="1" applyBorder="1"/>
    <xf numFmtId="0" fontId="9" fillId="6" borderId="16" xfId="0" applyFont="1" applyFill="1" applyBorder="1"/>
    <xf numFmtId="165" fontId="9" fillId="6" borderId="14" xfId="0" applyNumberFormat="1" applyFont="1" applyFill="1" applyBorder="1"/>
    <xf numFmtId="0" fontId="6" fillId="6" borderId="0" xfId="0" applyFont="1" applyFill="1" applyBorder="1"/>
    <xf numFmtId="0" fontId="6" fillId="6" borderId="0" xfId="0" applyFont="1" applyFill="1" applyBorder="1" applyAlignment="1">
      <alignment horizontal="center"/>
    </xf>
    <xf numFmtId="0" fontId="10" fillId="6" borderId="0" xfId="0" applyFont="1" applyFill="1" applyBorder="1"/>
    <xf numFmtId="0" fontId="8" fillId="5" borderId="5" xfId="0" applyFont="1" applyFill="1" applyBorder="1"/>
    <xf numFmtId="0" fontId="6" fillId="2" borderId="5" xfId="0" applyFont="1" applyFill="1" applyBorder="1" applyAlignment="1">
      <alignment vertical="top"/>
    </xf>
    <xf numFmtId="2" fontId="0" fillId="0" borderId="0" xfId="0" applyNumberFormat="1" applyFont="1" applyBorder="1" applyAlignment="1">
      <alignment vertical="center" wrapText="1"/>
    </xf>
    <xf numFmtId="0" fontId="9" fillId="0" borderId="0" xfId="0" applyFont="1" applyFill="1" applyBorder="1" applyAlignment="1">
      <alignment horizontal="left"/>
    </xf>
    <xf numFmtId="0" fontId="6" fillId="0" borderId="13" xfId="0" applyFont="1" applyFill="1" applyBorder="1"/>
    <xf numFmtId="165" fontId="6" fillId="0" borderId="16" xfId="0" applyNumberFormat="1" applyFont="1" applyBorder="1" applyAlignment="1">
      <alignment horizontal="center"/>
    </xf>
    <xf numFmtId="0" fontId="6" fillId="0" borderId="14" xfId="0" applyFont="1" applyFill="1" applyBorder="1" applyAlignment="1">
      <alignment horizontal="center"/>
    </xf>
    <xf numFmtId="0" fontId="0" fillId="0" borderId="0" xfId="0" applyFill="1" applyBorder="1"/>
    <xf numFmtId="0" fontId="18" fillId="0" borderId="0" xfId="0" applyFont="1" applyFill="1" applyBorder="1"/>
    <xf numFmtId="0" fontId="17" fillId="0" borderId="0" xfId="0" applyFont="1" applyFill="1" applyBorder="1"/>
    <xf numFmtId="0" fontId="9" fillId="4" borderId="5" xfId="0" applyFont="1" applyFill="1" applyBorder="1" applyAlignment="1">
      <alignment horizontal="center" vertical="center" wrapText="1"/>
    </xf>
    <xf numFmtId="0" fontId="18" fillId="0" borderId="5" xfId="0" applyFont="1" applyFill="1" applyBorder="1"/>
    <xf numFmtId="0" fontId="18" fillId="0" borderId="0" xfId="0" applyFont="1" applyFill="1" applyBorder="1" applyAlignment="1">
      <alignment horizontal="center"/>
    </xf>
    <xf numFmtId="0" fontId="18" fillId="0" borderId="0" xfId="0" applyFont="1" applyFill="1" applyBorder="1" applyAlignment="1">
      <alignment horizontal="left"/>
    </xf>
    <xf numFmtId="0" fontId="9" fillId="0" borderId="0" xfId="0" applyFont="1" applyFill="1" applyBorder="1" applyAlignment="1">
      <alignment horizontal="center"/>
    </xf>
    <xf numFmtId="0" fontId="9" fillId="0" borderId="0" xfId="0" applyFont="1" applyFill="1" applyBorder="1" applyAlignment="1">
      <alignment vertical="center"/>
    </xf>
    <xf numFmtId="0" fontId="8" fillId="0" borderId="0" xfId="0" applyFont="1" applyFill="1" applyBorder="1"/>
    <xf numFmtId="0" fontId="9" fillId="0" borderId="0" xfId="0" applyFont="1" applyFill="1" applyBorder="1" applyAlignment="1">
      <alignment horizontal="justify"/>
    </xf>
    <xf numFmtId="0" fontId="9" fillId="0" borderId="0" xfId="0" applyFont="1" applyFill="1" applyBorder="1" applyAlignment="1">
      <alignment horizontal="center" vertical="center"/>
    </xf>
    <xf numFmtId="0" fontId="8" fillId="0" borderId="5" xfId="0" applyFont="1" applyFill="1" applyBorder="1" applyAlignment="1">
      <alignment vertical="center" wrapText="1"/>
    </xf>
    <xf numFmtId="0" fontId="0" fillId="0" borderId="5" xfId="0" applyBorder="1"/>
    <xf numFmtId="0" fontId="0" fillId="0" borderId="5" xfId="0" applyBorder="1" applyAlignment="1">
      <alignment horizontal="center"/>
    </xf>
    <xf numFmtId="0" fontId="6" fillId="0" borderId="5" xfId="0" applyFont="1" applyFill="1" applyBorder="1" applyAlignment="1">
      <alignment horizontal="left"/>
    </xf>
    <xf numFmtId="0" fontId="19" fillId="0" borderId="0" xfId="0" applyFont="1"/>
    <xf numFmtId="0" fontId="8" fillId="4" borderId="5" xfId="0" applyFont="1" applyFill="1" applyBorder="1" applyAlignment="1">
      <alignment horizontal="center" vertical="center"/>
    </xf>
    <xf numFmtId="0" fontId="18" fillId="7" borderId="5" xfId="0" applyFont="1" applyFill="1" applyBorder="1" applyAlignment="1">
      <alignment horizontal="center"/>
    </xf>
    <xf numFmtId="0" fontId="20" fillId="14" borderId="9" xfId="0" applyFont="1" applyFill="1" applyBorder="1" applyAlignment="1">
      <alignment horizontal="center"/>
    </xf>
    <xf numFmtId="0" fontId="9" fillId="6" borderId="23" xfId="0" applyFont="1" applyFill="1" applyBorder="1" applyAlignment="1">
      <alignment horizontal="left"/>
    </xf>
    <xf numFmtId="0" fontId="9" fillId="6" borderId="24" xfId="0" applyFont="1" applyFill="1" applyBorder="1" applyAlignment="1">
      <alignment horizontal="left"/>
    </xf>
    <xf numFmtId="0" fontId="9" fillId="6" borderId="15" xfId="0" applyFont="1" applyFill="1" applyBorder="1" applyAlignment="1">
      <alignment horizontal="left"/>
    </xf>
    <xf numFmtId="0" fontId="9" fillId="6" borderId="21" xfId="0" applyFont="1" applyFill="1" applyBorder="1" applyAlignment="1">
      <alignment horizontal="left"/>
    </xf>
    <xf numFmtId="0" fontId="19" fillId="0" borderId="0" xfId="0" applyFont="1" applyFill="1" applyAlignment="1"/>
    <xf numFmtId="0" fontId="0" fillId="15" borderId="1" xfId="0" applyFont="1" applyFill="1" applyBorder="1"/>
    <xf numFmtId="0" fontId="6" fillId="15" borderId="0" xfId="0" applyFont="1" applyFill="1" applyBorder="1"/>
    <xf numFmtId="0" fontId="6" fillId="15" borderId="0" xfId="0" applyFont="1" applyFill="1"/>
    <xf numFmtId="0" fontId="6" fillId="0" borderId="0" xfId="0" applyFont="1" applyFill="1" applyBorder="1" applyAlignment="1">
      <alignment horizontal="left"/>
    </xf>
    <xf numFmtId="2" fontId="0" fillId="0" borderId="5" xfId="0" applyNumberFormat="1" applyFont="1" applyFill="1" applyBorder="1" applyAlignment="1">
      <alignment vertical="center" wrapText="1"/>
    </xf>
    <xf numFmtId="0" fontId="9" fillId="0" borderId="0" xfId="0" applyFont="1"/>
    <xf numFmtId="165" fontId="9" fillId="0" borderId="0" xfId="0" applyNumberFormat="1" applyFont="1"/>
    <xf numFmtId="0" fontId="13" fillId="0" borderId="0" xfId="0" applyFont="1"/>
    <xf numFmtId="0" fontId="22" fillId="0" borderId="0" xfId="0" applyFont="1"/>
    <xf numFmtId="0" fontId="23" fillId="0" borderId="0" xfId="0" applyFont="1"/>
    <xf numFmtId="0" fontId="24" fillId="0" borderId="0" xfId="0" applyFont="1"/>
    <xf numFmtId="0" fontId="25" fillId="0" borderId="27" xfId="0" applyFont="1" applyBorder="1"/>
    <xf numFmtId="0" fontId="23" fillId="7" borderId="28" xfId="0" applyFont="1" applyFill="1" applyBorder="1" applyAlignment="1">
      <alignment horizontal="left" wrapText="1"/>
    </xf>
    <xf numFmtId="0" fontId="25" fillId="0" borderId="29" xfId="0" applyFont="1" applyBorder="1"/>
    <xf numFmtId="0" fontId="23" fillId="7" borderId="30" xfId="0" applyFont="1" applyFill="1" applyBorder="1" applyAlignment="1">
      <alignment wrapText="1"/>
    </xf>
    <xf numFmtId="0" fontId="25" fillId="0" borderId="29" xfId="0" applyFont="1" applyBorder="1" applyAlignment="1">
      <alignment vertical="center"/>
    </xf>
    <xf numFmtId="0" fontId="23" fillId="7" borderId="30" xfId="0" applyFont="1" applyFill="1" applyBorder="1" applyAlignment="1">
      <alignment vertical="center" wrapText="1"/>
    </xf>
    <xf numFmtId="0" fontId="25" fillId="0" borderId="31" xfId="0" applyFont="1" applyBorder="1"/>
    <xf numFmtId="0" fontId="27" fillId="7" borderId="32" xfId="5" applyFont="1" applyFill="1" applyBorder="1" applyAlignment="1" applyProtection="1">
      <alignment wrapText="1"/>
    </xf>
    <xf numFmtId="0" fontId="23" fillId="0" borderId="0" xfId="0" applyFont="1" applyAlignment="1">
      <alignment wrapText="1"/>
    </xf>
    <xf numFmtId="0" fontId="21" fillId="10" borderId="5" xfId="6" applyFont="1" applyFill="1" applyBorder="1"/>
    <xf numFmtId="0" fontId="21" fillId="10" borderId="5" xfId="6" applyFont="1" applyFill="1" applyBorder="1" applyAlignment="1">
      <alignment horizontal="center"/>
    </xf>
    <xf numFmtId="0" fontId="21" fillId="0" borderId="0" xfId="6" applyFont="1"/>
    <xf numFmtId="0" fontId="21" fillId="9" borderId="5" xfId="6" applyFont="1" applyFill="1" applyBorder="1"/>
    <xf numFmtId="0" fontId="21" fillId="0" borderId="5" xfId="6" applyFont="1" applyBorder="1" applyAlignment="1">
      <alignment horizontal="center"/>
    </xf>
    <xf numFmtId="0" fontId="21" fillId="0" borderId="5" xfId="6" applyFont="1" applyBorder="1"/>
    <xf numFmtId="0" fontId="4" fillId="0" borderId="0" xfId="6"/>
    <xf numFmtId="0" fontId="21" fillId="0" borderId="0" xfId="6" applyFont="1" applyAlignment="1">
      <alignment horizontal="center"/>
    </xf>
    <xf numFmtId="0" fontId="21" fillId="0" borderId="12" xfId="6" applyFont="1" applyBorder="1"/>
    <xf numFmtId="0" fontId="21" fillId="16" borderId="5" xfId="6" applyFont="1" applyFill="1" applyBorder="1"/>
    <xf numFmtId="0" fontId="4" fillId="0" borderId="0" xfId="6" applyFont="1" applyAlignment="1">
      <alignment horizontal="left" indent="3"/>
    </xf>
    <xf numFmtId="0" fontId="21" fillId="17" borderId="5" xfId="6" applyFont="1" applyFill="1" applyBorder="1"/>
    <xf numFmtId="0" fontId="28" fillId="0" borderId="5" xfId="6" applyFont="1" applyFill="1" applyBorder="1"/>
    <xf numFmtId="0" fontId="21" fillId="18" borderId="5" xfId="6" applyFont="1" applyFill="1" applyBorder="1"/>
    <xf numFmtId="0" fontId="4" fillId="0" borderId="0" xfId="6" applyFont="1"/>
    <xf numFmtId="0" fontId="21" fillId="3" borderId="5" xfId="6" applyFont="1" applyFill="1" applyBorder="1"/>
    <xf numFmtId="0" fontId="21" fillId="3" borderId="5" xfId="6" applyFont="1" applyFill="1" applyBorder="1" applyAlignment="1">
      <alignment horizontal="center"/>
    </xf>
    <xf numFmtId="0" fontId="29" fillId="0" borderId="0" xfId="6" applyFont="1"/>
    <xf numFmtId="0" fontId="31" fillId="0" borderId="0" xfId="0" applyFont="1"/>
    <xf numFmtId="0" fontId="21" fillId="0" borderId="0" xfId="6" applyFont="1" applyFill="1" applyBorder="1"/>
    <xf numFmtId="0" fontId="21" fillId="0" borderId="0" xfId="6" applyFont="1" applyBorder="1" applyAlignment="1">
      <alignment horizontal="center"/>
    </xf>
    <xf numFmtId="0" fontId="35" fillId="0" borderId="5" xfId="6" applyFont="1" applyBorder="1" applyAlignment="1">
      <alignment horizontal="center"/>
    </xf>
    <xf numFmtId="0" fontId="8" fillId="0" borderId="0" xfId="0" applyFont="1" applyFill="1" applyBorder="1" applyAlignment="1">
      <alignment vertical="center" wrapText="1"/>
    </xf>
    <xf numFmtId="0" fontId="9" fillId="20" borderId="5" xfId="0" applyFont="1" applyFill="1" applyBorder="1" applyAlignment="1">
      <alignment horizontal="center"/>
    </xf>
    <xf numFmtId="10" fontId="9" fillId="20" borderId="5" xfId="4" applyNumberFormat="1" applyFont="1" applyFill="1" applyBorder="1" applyAlignment="1">
      <alignment horizontal="center"/>
    </xf>
    <xf numFmtId="0" fontId="9" fillId="20" borderId="5" xfId="0" applyFont="1" applyFill="1" applyBorder="1" applyAlignment="1">
      <alignment horizontal="left"/>
    </xf>
    <xf numFmtId="165" fontId="9" fillId="19" borderId="5" xfId="0" applyNumberFormat="1" applyFont="1" applyFill="1" applyBorder="1" applyAlignment="1">
      <alignment horizontal="right"/>
    </xf>
    <xf numFmtId="0" fontId="32" fillId="0" borderId="0" xfId="0" applyFont="1" applyFill="1" applyAlignment="1">
      <alignment horizontal="center"/>
    </xf>
    <xf numFmtId="0" fontId="32" fillId="0" borderId="0" xfId="0" applyFont="1" applyFill="1"/>
    <xf numFmtId="0" fontId="11" fillId="0" borderId="5" xfId="0" applyFont="1" applyFill="1" applyBorder="1"/>
    <xf numFmtId="0" fontId="10" fillId="0" borderId="0" xfId="0" applyFont="1"/>
    <xf numFmtId="0" fontId="10" fillId="0" borderId="0" xfId="0" applyFont="1" applyFill="1" applyBorder="1" applyAlignment="1">
      <alignment horizontal="center"/>
    </xf>
    <xf numFmtId="0" fontId="0" fillId="22" borderId="1" xfId="0" applyFont="1" applyFill="1" applyBorder="1"/>
    <xf numFmtId="0" fontId="9" fillId="20" borderId="39" xfId="0" applyFont="1" applyFill="1" applyBorder="1" applyAlignment="1">
      <alignment horizontal="center"/>
    </xf>
    <xf numFmtId="0" fontId="19" fillId="0" borderId="0" xfId="0" applyFont="1" applyFill="1" applyAlignment="1">
      <alignment wrapText="1"/>
    </xf>
    <xf numFmtId="0" fontId="30" fillId="23" borderId="33" xfId="0" applyFont="1" applyFill="1" applyBorder="1" applyAlignment="1"/>
    <xf numFmtId="0" fontId="30" fillId="23" borderId="34" xfId="0" applyFont="1" applyFill="1" applyBorder="1" applyAlignment="1"/>
    <xf numFmtId="0" fontId="7" fillId="25" borderId="25" xfId="0" applyFont="1" applyFill="1" applyBorder="1"/>
    <xf numFmtId="0" fontId="10" fillId="7" borderId="5" xfId="0" applyFont="1" applyFill="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9" fillId="0" borderId="0" xfId="0" applyFont="1" applyFill="1" applyAlignment="1">
      <alignment vertical="center"/>
    </xf>
    <xf numFmtId="0" fontId="13" fillId="0" borderId="0" xfId="0" applyFont="1" applyFill="1" applyAlignment="1">
      <alignment vertical="center"/>
    </xf>
    <xf numFmtId="0" fontId="10" fillId="2" borderId="6" xfId="0" applyFont="1" applyFill="1" applyBorder="1" applyAlignment="1">
      <alignment horizontal="right"/>
    </xf>
    <xf numFmtId="0" fontId="32" fillId="0" borderId="1" xfId="0" applyFont="1" applyFill="1" applyBorder="1"/>
    <xf numFmtId="0" fontId="38" fillId="0" borderId="0" xfId="0" applyFont="1" applyFill="1" applyAlignment="1"/>
    <xf numFmtId="0" fontId="13" fillId="0" borderId="0" xfId="0" quotePrefix="1" applyFont="1" applyFill="1" applyAlignment="1">
      <alignment vertical="center"/>
    </xf>
    <xf numFmtId="0" fontId="3" fillId="0" borderId="0" xfId="7"/>
    <xf numFmtId="0" fontId="3" fillId="0" borderId="0" xfId="7" applyAlignment="1">
      <alignment horizontal="center"/>
    </xf>
    <xf numFmtId="0" fontId="36" fillId="0" borderId="5" xfId="7" applyFont="1" applyBorder="1" applyAlignment="1">
      <alignment horizontal="left" vertical="center"/>
    </xf>
    <xf numFmtId="0" fontId="21" fillId="0" borderId="5" xfId="7" applyFont="1" applyBorder="1" applyAlignment="1">
      <alignment horizontal="center"/>
    </xf>
    <xf numFmtId="0" fontId="41" fillId="7" borderId="5" xfId="7" applyFont="1" applyFill="1" applyBorder="1" applyAlignment="1" applyProtection="1">
      <alignment horizontal="center" vertical="center" wrapText="1"/>
      <protection locked="0"/>
    </xf>
    <xf numFmtId="0" fontId="41" fillId="7" borderId="30" xfId="7" applyFont="1" applyFill="1" applyBorder="1" applyAlignment="1" applyProtection="1">
      <alignment horizontal="center" vertical="center" wrapText="1"/>
      <protection locked="0"/>
    </xf>
    <xf numFmtId="0" fontId="3" fillId="7" borderId="12" xfId="7" applyFill="1" applyBorder="1" applyAlignment="1">
      <alignment horizontal="center" vertical="center"/>
    </xf>
    <xf numFmtId="0" fontId="41" fillId="7" borderId="44" xfId="7" applyFont="1" applyFill="1" applyBorder="1" applyAlignment="1" applyProtection="1">
      <alignment horizontal="center" vertical="center" wrapText="1"/>
      <protection locked="0"/>
    </xf>
    <xf numFmtId="0" fontId="41" fillId="7" borderId="32" xfId="7" applyFont="1" applyFill="1" applyBorder="1" applyAlignment="1" applyProtection="1">
      <alignment horizontal="center" vertical="center" wrapText="1"/>
      <protection locked="0"/>
    </xf>
    <xf numFmtId="0" fontId="36" fillId="15" borderId="5" xfId="7" applyFont="1" applyFill="1" applyBorder="1" applyAlignment="1">
      <alignment horizontal="left" vertical="center"/>
    </xf>
    <xf numFmtId="0" fontId="42" fillId="0" borderId="5" xfId="7" applyFont="1" applyBorder="1" applyAlignment="1">
      <alignment horizontal="left"/>
    </xf>
    <xf numFmtId="165" fontId="9" fillId="26" borderId="5" xfId="0" applyNumberFormat="1" applyFont="1" applyFill="1" applyBorder="1"/>
    <xf numFmtId="167" fontId="9" fillId="20" borderId="5" xfId="0" applyNumberFormat="1" applyFont="1" applyFill="1" applyBorder="1" applyAlignment="1">
      <alignment horizontal="right"/>
    </xf>
    <xf numFmtId="9" fontId="9" fillId="20" borderId="5" xfId="4" applyFont="1" applyFill="1" applyBorder="1" applyAlignment="1">
      <alignment horizontal="right"/>
    </xf>
    <xf numFmtId="0" fontId="6" fillId="0" borderId="5" xfId="0" applyFont="1" applyBorder="1" applyAlignment="1">
      <alignment horizontal="left"/>
    </xf>
    <xf numFmtId="0" fontId="21" fillId="0" borderId="44" xfId="7" applyFont="1" applyBorder="1" applyAlignment="1">
      <alignment horizontal="center"/>
    </xf>
    <xf numFmtId="0" fontId="36" fillId="15" borderId="12" xfId="7" applyFont="1" applyFill="1" applyBorder="1" applyAlignment="1">
      <alignment horizontal="left" vertical="center" wrapText="1"/>
    </xf>
    <xf numFmtId="0" fontId="19" fillId="0" borderId="0" xfId="0" applyFont="1" applyFill="1" applyAlignment="1">
      <alignment wrapText="1"/>
    </xf>
    <xf numFmtId="0" fontId="18" fillId="0" borderId="0" xfId="0" applyFont="1" applyFill="1" applyBorder="1" applyAlignment="1">
      <alignment horizontal="center" vertical="center"/>
    </xf>
    <xf numFmtId="0" fontId="32" fillId="0" borderId="0" xfId="0" applyFont="1" applyFill="1" applyBorder="1" applyAlignment="1">
      <alignment horizontal="center" vertical="center"/>
    </xf>
    <xf numFmtId="168" fontId="6" fillId="0" borderId="4" xfId="0" applyNumberFormat="1" applyFont="1" applyBorder="1" applyAlignment="1">
      <alignment horizontal="center"/>
    </xf>
    <xf numFmtId="168" fontId="6" fillId="3" borderId="4" xfId="0" applyNumberFormat="1" applyFont="1" applyFill="1" applyBorder="1" applyAlignment="1">
      <alignment horizontal="center"/>
    </xf>
    <xf numFmtId="168" fontId="6" fillId="3" borderId="1" xfId="0" applyNumberFormat="1" applyFont="1" applyFill="1" applyBorder="1" applyAlignment="1">
      <alignment horizontal="center"/>
    </xf>
    <xf numFmtId="168" fontId="6" fillId="0" borderId="5" xfId="0" applyNumberFormat="1" applyFont="1" applyBorder="1" applyAlignment="1">
      <alignment horizontal="center"/>
    </xf>
    <xf numFmtId="168" fontId="9" fillId="19" borderId="5" xfId="0" applyNumberFormat="1" applyFont="1" applyFill="1" applyBorder="1"/>
    <xf numFmtId="168" fontId="6" fillId="3" borderId="5" xfId="0" applyNumberFormat="1" applyFont="1" applyFill="1" applyBorder="1" applyAlignment="1">
      <alignment horizontal="center"/>
    </xf>
    <xf numFmtId="0" fontId="9" fillId="6" borderId="0" xfId="0" applyFont="1" applyFill="1" applyBorder="1" applyAlignment="1">
      <alignment horizontal="left"/>
    </xf>
    <xf numFmtId="0" fontId="0" fillId="2" borderId="5" xfId="0" applyFont="1" applyFill="1" applyBorder="1" applyAlignment="1">
      <alignment vertical="top" wrapText="1"/>
    </xf>
    <xf numFmtId="0" fontId="8" fillId="4" borderId="16" xfId="0" applyFont="1" applyFill="1" applyBorder="1" applyAlignment="1">
      <alignment vertical="center"/>
    </xf>
    <xf numFmtId="0" fontId="8" fillId="4" borderId="14" xfId="0" applyFont="1" applyFill="1" applyBorder="1" applyAlignment="1">
      <alignment vertical="center"/>
    </xf>
    <xf numFmtId="0" fontId="8" fillId="4" borderId="13" xfId="0" applyFont="1" applyFill="1" applyBorder="1" applyAlignment="1">
      <alignment vertical="center"/>
    </xf>
    <xf numFmtId="168" fontId="9" fillId="29" borderId="2" xfId="1" applyNumberFormat="1" applyFont="1" applyFill="1" applyBorder="1"/>
    <xf numFmtId="168" fontId="9" fillId="29" borderId="2" xfId="0" applyNumberFormat="1" applyFont="1" applyFill="1" applyBorder="1"/>
    <xf numFmtId="0" fontId="6" fillId="3" borderId="9" xfId="0" applyFont="1" applyFill="1" applyBorder="1" applyAlignment="1">
      <alignment horizontal="center"/>
    </xf>
    <xf numFmtId="0" fontId="6" fillId="18" borderId="9" xfId="0" applyFont="1" applyFill="1" applyBorder="1" applyAlignment="1">
      <alignment horizontal="center"/>
    </xf>
    <xf numFmtId="0" fontId="6" fillId="18" borderId="1" xfId="0" applyFont="1" applyFill="1" applyBorder="1" applyAlignment="1">
      <alignment horizontal="center"/>
    </xf>
    <xf numFmtId="0" fontId="6" fillId="18" borderId="5" xfId="0" applyFont="1" applyFill="1" applyBorder="1" applyAlignment="1">
      <alignment horizontal="center"/>
    </xf>
    <xf numFmtId="165" fontId="6" fillId="18" borderId="5" xfId="0" applyNumberFormat="1" applyFont="1" applyFill="1" applyBorder="1" applyAlignment="1">
      <alignment horizontal="center"/>
    </xf>
    <xf numFmtId="0" fontId="6" fillId="0" borderId="16" xfId="0" applyFont="1" applyFill="1" applyBorder="1" applyAlignment="1">
      <alignment horizontal="center"/>
    </xf>
    <xf numFmtId="168" fontId="6" fillId="0" borderId="11" xfId="0" applyNumberFormat="1" applyFont="1" applyBorder="1" applyAlignment="1">
      <alignment horizontal="center"/>
    </xf>
    <xf numFmtId="1" fontId="6" fillId="18" borderId="5" xfId="0" applyNumberFormat="1" applyFont="1" applyFill="1" applyBorder="1" applyAlignment="1">
      <alignment horizontal="center"/>
    </xf>
    <xf numFmtId="168" fontId="8" fillId="15" borderId="5" xfId="1" applyNumberFormat="1" applyFont="1" applyFill="1" applyBorder="1"/>
    <xf numFmtId="0" fontId="16" fillId="9" borderId="13" xfId="0" applyFont="1" applyFill="1" applyBorder="1" applyAlignment="1"/>
    <xf numFmtId="0" fontId="16" fillId="9" borderId="16" xfId="0" applyFont="1" applyFill="1" applyBorder="1" applyAlignment="1"/>
    <xf numFmtId="0" fontId="16" fillId="9" borderId="14" xfId="0" applyFont="1" applyFill="1" applyBorder="1" applyAlignment="1"/>
    <xf numFmtId="0" fontId="7" fillId="11" borderId="13" xfId="0" applyFont="1" applyFill="1" applyBorder="1" applyAlignment="1"/>
    <xf numFmtId="0" fontId="7" fillId="11" borderId="16" xfId="0" applyFont="1" applyFill="1" applyBorder="1" applyAlignment="1"/>
    <xf numFmtId="0" fontId="7" fillId="11" borderId="14" xfId="0" applyFont="1" applyFill="1" applyBorder="1" applyAlignment="1"/>
    <xf numFmtId="0" fontId="7" fillId="13" borderId="21" xfId="0" applyFont="1" applyFill="1" applyBorder="1"/>
    <xf numFmtId="0" fontId="7" fillId="17" borderId="22" xfId="0" applyFont="1" applyFill="1" applyBorder="1" applyAlignment="1"/>
    <xf numFmtId="0" fontId="7" fillId="17" borderId="0" xfId="0" applyFont="1" applyFill="1" applyBorder="1" applyAlignment="1"/>
    <xf numFmtId="0" fontId="36" fillId="15" borderId="25" xfId="7" applyFont="1" applyFill="1" applyBorder="1" applyAlignment="1">
      <alignment horizontal="left" vertical="center" wrapText="1"/>
    </xf>
    <xf numFmtId="0" fontId="36" fillId="0" borderId="14" xfId="7" applyFont="1" applyBorder="1" applyAlignment="1">
      <alignment horizontal="left" vertical="center"/>
    </xf>
    <xf numFmtId="0" fontId="36" fillId="15" borderId="5" xfId="7" applyFont="1" applyFill="1" applyBorder="1" applyAlignment="1">
      <alignment horizontal="left" vertical="center" wrapText="1"/>
    </xf>
    <xf numFmtId="0" fontId="36" fillId="0" borderId="5" xfId="7" applyFont="1" applyBorder="1" applyAlignment="1">
      <alignment horizontal="left" vertical="center" wrapText="1"/>
    </xf>
    <xf numFmtId="0" fontId="21" fillId="31" borderId="40" xfId="7" applyFont="1" applyFill="1" applyBorder="1" applyAlignment="1">
      <alignment horizontal="center"/>
    </xf>
    <xf numFmtId="0" fontId="3" fillId="31" borderId="40" xfId="7" applyFill="1" applyBorder="1" applyAlignment="1">
      <alignment horizontal="center"/>
    </xf>
    <xf numFmtId="0" fontId="3" fillId="31" borderId="28" xfId="7" applyFill="1" applyBorder="1" applyAlignment="1">
      <alignment horizontal="center"/>
    </xf>
    <xf numFmtId="0" fontId="28" fillId="31" borderId="40" xfId="7" applyFont="1" applyFill="1" applyBorder="1" applyAlignment="1">
      <alignment horizontal="center"/>
    </xf>
    <xf numFmtId="0" fontId="43" fillId="31" borderId="40" xfId="7" applyFont="1" applyFill="1" applyBorder="1" applyAlignment="1">
      <alignment horizontal="center"/>
    </xf>
    <xf numFmtId="0" fontId="43" fillId="31" borderId="28" xfId="7" applyFont="1" applyFill="1" applyBorder="1" applyAlignment="1">
      <alignment horizontal="center"/>
    </xf>
    <xf numFmtId="0" fontId="36" fillId="15" borderId="14" xfId="7" applyFont="1" applyFill="1" applyBorder="1" applyAlignment="1">
      <alignment horizontal="left" vertical="center" wrapText="1"/>
    </xf>
    <xf numFmtId="0" fontId="6" fillId="3" borderId="5" xfId="0" applyFont="1" applyFill="1" applyBorder="1"/>
    <xf numFmtId="0" fontId="9" fillId="2" borderId="5" xfId="0" applyFont="1" applyFill="1" applyBorder="1" applyAlignment="1">
      <alignment horizontal="left"/>
    </xf>
    <xf numFmtId="0" fontId="16" fillId="24" borderId="13" xfId="0" applyFont="1" applyFill="1" applyBorder="1" applyAlignment="1"/>
    <xf numFmtId="0" fontId="16" fillId="24" borderId="16" xfId="0" applyFont="1" applyFill="1" applyBorder="1" applyAlignment="1"/>
    <xf numFmtId="0" fontId="16" fillId="24" borderId="14" xfId="0" applyFont="1" applyFill="1" applyBorder="1" applyAlignment="1"/>
    <xf numFmtId="0" fontId="19" fillId="0" borderId="22" xfId="0" applyFont="1" applyFill="1" applyBorder="1" applyAlignment="1">
      <alignment wrapText="1"/>
    </xf>
    <xf numFmtId="0" fontId="19" fillId="0" borderId="0" xfId="0" applyFont="1" applyFill="1" applyBorder="1" applyAlignment="1">
      <alignment wrapText="1"/>
    </xf>
    <xf numFmtId="0" fontId="9" fillId="7" borderId="5" xfId="0" applyFont="1" applyFill="1" applyBorder="1" applyAlignment="1">
      <alignment horizontal="center"/>
    </xf>
    <xf numFmtId="0" fontId="33" fillId="10" borderId="5" xfId="0" applyFont="1" applyFill="1" applyBorder="1" applyAlignment="1">
      <alignment vertical="center" wrapText="1"/>
    </xf>
    <xf numFmtId="0" fontId="33" fillId="21" borderId="33" xfId="0" applyFont="1" applyFill="1" applyBorder="1" applyAlignment="1">
      <alignment vertical="center"/>
    </xf>
    <xf numFmtId="0" fontId="33" fillId="10" borderId="5" xfId="0" applyFont="1" applyFill="1" applyBorder="1" applyAlignment="1">
      <alignment horizontal="center" vertical="center" wrapText="1"/>
    </xf>
    <xf numFmtId="0" fontId="6" fillId="0" borderId="0" xfId="0" applyNumberFormat="1" applyFont="1"/>
    <xf numFmtId="0" fontId="8" fillId="4" borderId="5" xfId="0" applyFont="1" applyFill="1" applyBorder="1"/>
    <xf numFmtId="0" fontId="8" fillId="27" borderId="5" xfId="0" applyFont="1" applyFill="1" applyBorder="1" applyAlignment="1">
      <alignment vertical="center"/>
    </xf>
    <xf numFmtId="0" fontId="44" fillId="30" borderId="47" xfId="0" applyFont="1" applyFill="1" applyBorder="1" applyAlignment="1">
      <alignment vertical="top" wrapText="1"/>
    </xf>
    <xf numFmtId="0" fontId="44" fillId="30" borderId="16" xfId="0" applyFont="1" applyFill="1" applyBorder="1" applyAlignment="1">
      <alignment vertical="top" wrapText="1"/>
    </xf>
    <xf numFmtId="0" fontId="44" fillId="30" borderId="14" xfId="0" applyFont="1" applyFill="1" applyBorder="1" applyAlignment="1">
      <alignment vertical="top" wrapText="1"/>
    </xf>
    <xf numFmtId="0" fontId="9" fillId="0" borderId="16" xfId="0" applyFont="1" applyFill="1" applyBorder="1" applyAlignment="1">
      <alignment wrapText="1"/>
    </xf>
    <xf numFmtId="0" fontId="9" fillId="0" borderId="48" xfId="0" applyFont="1" applyFill="1" applyBorder="1" applyAlignment="1">
      <alignment wrapText="1"/>
    </xf>
    <xf numFmtId="0" fontId="9" fillId="0" borderId="13" xfId="0" applyFont="1" applyFill="1" applyBorder="1" applyAlignment="1"/>
    <xf numFmtId="169" fontId="18" fillId="0" borderId="0" xfId="0" applyNumberFormat="1" applyFont="1" applyFill="1" applyBorder="1"/>
    <xf numFmtId="0" fontId="3" fillId="3" borderId="12" xfId="7" applyFill="1" applyBorder="1" applyAlignment="1">
      <alignment horizontal="center" vertical="center"/>
    </xf>
    <xf numFmtId="0" fontId="46" fillId="0" borderId="5" xfId="0" applyFont="1" applyFill="1" applyBorder="1" applyAlignment="1">
      <alignment wrapText="1"/>
    </xf>
    <xf numFmtId="0" fontId="33" fillId="32" borderId="12" xfId="0" applyFont="1" applyFill="1" applyBorder="1" applyAlignment="1">
      <alignment vertical="center" wrapText="1"/>
    </xf>
    <xf numFmtId="0" fontId="18" fillId="0" borderId="5" xfId="8" applyFont="1" applyBorder="1" applyAlignment="1">
      <alignment horizontal="left" wrapText="1" indent="2"/>
    </xf>
    <xf numFmtId="168" fontId="6" fillId="0" borderId="19" xfId="0" applyNumberFormat="1" applyFont="1" applyBorder="1" applyAlignment="1">
      <alignment horizontal="center"/>
    </xf>
    <xf numFmtId="168" fontId="9" fillId="19" borderId="46" xfId="1" applyNumberFormat="1" applyFont="1" applyFill="1" applyBorder="1"/>
    <xf numFmtId="168" fontId="9" fillId="19" borderId="46" xfId="0" applyNumberFormat="1" applyFont="1" applyFill="1" applyBorder="1"/>
    <xf numFmtId="0" fontId="2" fillId="0" borderId="0" xfId="7" applyFont="1"/>
    <xf numFmtId="0" fontId="47" fillId="4" borderId="13" xfId="0" applyFont="1" applyFill="1" applyBorder="1" applyAlignment="1">
      <alignment vertical="center"/>
    </xf>
    <xf numFmtId="0" fontId="47" fillId="4" borderId="16" xfId="0" applyFont="1" applyFill="1" applyBorder="1" applyAlignment="1">
      <alignment vertical="center"/>
    </xf>
    <xf numFmtId="0" fontId="47" fillId="4" borderId="14" xfId="0" applyFont="1" applyFill="1" applyBorder="1" applyAlignment="1">
      <alignment vertical="center"/>
    </xf>
    <xf numFmtId="0" fontId="47" fillId="4" borderId="13" xfId="0" applyFont="1" applyFill="1" applyBorder="1" applyAlignment="1">
      <alignment vertical="center" wrapText="1"/>
    </xf>
    <xf numFmtId="0" fontId="47" fillId="4" borderId="16" xfId="0" applyFont="1" applyFill="1" applyBorder="1" applyAlignment="1">
      <alignment vertical="center" wrapText="1"/>
    </xf>
    <xf numFmtId="0" fontId="47" fillId="4" borderId="14" xfId="0" applyFont="1" applyFill="1" applyBorder="1" applyAlignment="1">
      <alignment vertical="center" wrapText="1"/>
    </xf>
    <xf numFmtId="0" fontId="16" fillId="9" borderId="13" xfId="0" applyFont="1" applyFill="1" applyBorder="1"/>
    <xf numFmtId="0" fontId="16" fillId="9" borderId="16" xfId="0" applyFont="1" applyFill="1" applyBorder="1"/>
    <xf numFmtId="0" fontId="16" fillId="9" borderId="14" xfId="0" applyFont="1" applyFill="1" applyBorder="1"/>
    <xf numFmtId="0" fontId="18" fillId="0" borderId="0" xfId="0" applyFont="1"/>
    <xf numFmtId="169" fontId="18" fillId="0" borderId="0" xfId="0" applyNumberFormat="1" applyFont="1"/>
    <xf numFmtId="0" fontId="7" fillId="25" borderId="13" xfId="0" applyFont="1" applyFill="1" applyBorder="1" applyAlignment="1"/>
    <xf numFmtId="0" fontId="7" fillId="25" borderId="16" xfId="0" applyFont="1" applyFill="1" applyBorder="1" applyAlignment="1"/>
    <xf numFmtId="0" fontId="7" fillId="25" borderId="14" xfId="0" applyFont="1" applyFill="1" applyBorder="1" applyAlignment="1"/>
    <xf numFmtId="165" fontId="6" fillId="19" borderId="5" xfId="0" applyNumberFormat="1" applyFont="1" applyFill="1" applyBorder="1"/>
    <xf numFmtId="165" fontId="6" fillId="19" borderId="5" xfId="0" applyNumberFormat="1" applyFont="1" applyFill="1" applyBorder="1" applyAlignment="1">
      <alignment horizontal="center"/>
    </xf>
    <xf numFmtId="0" fontId="7" fillId="11" borderId="13" xfId="0" applyFont="1" applyFill="1" applyBorder="1"/>
    <xf numFmtId="0" fontId="7" fillId="11" borderId="16" xfId="0" applyFont="1" applyFill="1" applyBorder="1"/>
    <xf numFmtId="0" fontId="7" fillId="11" borderId="14" xfId="0" applyFont="1" applyFill="1" applyBorder="1"/>
    <xf numFmtId="0" fontId="30" fillId="23" borderId="49" xfId="0" applyFont="1" applyFill="1" applyBorder="1" applyAlignment="1"/>
    <xf numFmtId="0" fontId="43" fillId="0" borderId="5" xfId="0" applyFont="1" applyFill="1" applyBorder="1" applyAlignment="1">
      <alignment wrapText="1"/>
    </xf>
    <xf numFmtId="0" fontId="43" fillId="0" borderId="5" xfId="0" applyFont="1" applyFill="1" applyBorder="1"/>
    <xf numFmtId="0" fontId="7" fillId="13" borderId="13" xfId="0" applyFont="1" applyFill="1" applyBorder="1" applyAlignment="1"/>
    <xf numFmtId="0" fontId="7" fillId="13" borderId="16" xfId="0" applyFont="1" applyFill="1" applyBorder="1" applyAlignment="1"/>
    <xf numFmtId="0" fontId="7" fillId="13" borderId="14" xfId="0" applyFont="1" applyFill="1" applyBorder="1" applyAlignment="1"/>
    <xf numFmtId="0" fontId="16" fillId="13" borderId="13" xfId="0" applyFont="1" applyFill="1" applyBorder="1" applyAlignment="1"/>
    <xf numFmtId="0" fontId="16" fillId="13" borderId="16" xfId="0" applyFont="1" applyFill="1" applyBorder="1" applyAlignment="1"/>
    <xf numFmtId="0" fontId="16" fillId="13" borderId="14" xfId="0" applyFont="1" applyFill="1" applyBorder="1" applyAlignment="1"/>
    <xf numFmtId="0" fontId="11" fillId="0" borderId="0" xfId="0" applyFont="1" applyFill="1" applyBorder="1"/>
    <xf numFmtId="0" fontId="6" fillId="0" borderId="0" xfId="0" applyFont="1" applyBorder="1" applyAlignment="1">
      <alignment horizontal="left"/>
    </xf>
    <xf numFmtId="0" fontId="16" fillId="33" borderId="13" xfId="0" applyFont="1" applyFill="1" applyBorder="1"/>
    <xf numFmtId="0" fontId="16" fillId="33" borderId="16" xfId="0" applyFont="1" applyFill="1" applyBorder="1"/>
    <xf numFmtId="168" fontId="9" fillId="0" borderId="39" xfId="0" applyNumberFormat="1" applyFont="1" applyFill="1" applyBorder="1" applyAlignment="1">
      <alignment horizontal="center"/>
    </xf>
    <xf numFmtId="0" fontId="49" fillId="0" borderId="0" xfId="0" applyFont="1" applyFill="1" applyBorder="1"/>
    <xf numFmtId="0" fontId="16" fillId="33" borderId="16" xfId="0" applyFont="1" applyFill="1" applyBorder="1" applyAlignment="1"/>
    <xf numFmtId="0" fontId="9" fillId="4" borderId="5" xfId="10" applyFont="1" applyFill="1" applyBorder="1" applyAlignment="1">
      <alignment vertical="center"/>
    </xf>
    <xf numFmtId="0" fontId="9" fillId="4" borderId="5" xfId="10" applyFont="1" applyFill="1" applyBorder="1" applyAlignment="1">
      <alignment horizontal="center" vertical="center"/>
    </xf>
    <xf numFmtId="0" fontId="9" fillId="4" borderId="5" xfId="10" applyFont="1" applyFill="1" applyBorder="1" applyAlignment="1">
      <alignment horizontal="center" vertical="center" wrapText="1"/>
    </xf>
    <xf numFmtId="0" fontId="0" fillId="15" borderId="4" xfId="10" applyFont="1" applyFill="1" applyBorder="1"/>
    <xf numFmtId="0" fontId="10" fillId="2" borderId="6" xfId="10" applyFont="1" applyFill="1" applyBorder="1" applyAlignment="1">
      <alignment horizontal="center"/>
    </xf>
    <xf numFmtId="168" fontId="6" fillId="3" borderId="5" xfId="10" applyNumberFormat="1" applyFont="1" applyFill="1" applyBorder="1" applyAlignment="1">
      <alignment horizontal="center"/>
    </xf>
    <xf numFmtId="0" fontId="6" fillId="0" borderId="8" xfId="10" applyFont="1" applyFill="1" applyBorder="1" applyAlignment="1">
      <alignment horizontal="center"/>
    </xf>
    <xf numFmtId="168" fontId="6" fillId="0" borderId="4" xfId="10" applyNumberFormat="1" applyFont="1" applyFill="1" applyBorder="1" applyAlignment="1">
      <alignment horizontal="center"/>
    </xf>
    <xf numFmtId="0" fontId="10" fillId="2" borderId="7" xfId="10" applyFont="1" applyFill="1" applyBorder="1" applyAlignment="1">
      <alignment horizontal="center"/>
    </xf>
    <xf numFmtId="0" fontId="10" fillId="2" borderId="5" xfId="10" applyFont="1" applyFill="1" applyBorder="1" applyAlignment="1">
      <alignment horizontal="right"/>
    </xf>
    <xf numFmtId="0" fontId="10" fillId="2" borderId="6" xfId="10" applyFont="1" applyFill="1" applyBorder="1" applyAlignment="1">
      <alignment horizontal="right"/>
    </xf>
    <xf numFmtId="0" fontId="0" fillId="15" borderId="1" xfId="10" applyFont="1" applyFill="1" applyBorder="1"/>
    <xf numFmtId="0" fontId="10" fillId="2" borderId="5" xfId="10" applyFont="1" applyFill="1" applyBorder="1" applyAlignment="1">
      <alignment horizontal="right" vertical="center"/>
    </xf>
    <xf numFmtId="0" fontId="10" fillId="2" borderId="6" xfId="10" applyFont="1" applyFill="1" applyBorder="1" applyAlignment="1">
      <alignment horizontal="right" vertical="center"/>
    </xf>
    <xf numFmtId="0" fontId="9" fillId="5" borderId="5" xfId="10" applyFont="1" applyFill="1" applyBorder="1" applyAlignment="1">
      <alignment vertical="center"/>
    </xf>
    <xf numFmtId="0" fontId="9" fillId="5" borderId="5" xfId="10" applyFont="1" applyFill="1" applyBorder="1" applyAlignment="1">
      <alignment horizontal="center" vertical="center"/>
    </xf>
    <xf numFmtId="0" fontId="9" fillId="27" borderId="5" xfId="10" applyFont="1" applyFill="1" applyBorder="1" applyAlignment="1">
      <alignment vertical="center"/>
    </xf>
    <xf numFmtId="0" fontId="9" fillId="27" borderId="5" xfId="10" applyFont="1" applyFill="1" applyBorder="1" applyAlignment="1">
      <alignment horizontal="center" vertical="center"/>
    </xf>
    <xf numFmtId="0" fontId="6" fillId="0" borderId="0" xfId="10" applyFont="1" applyFill="1" applyBorder="1"/>
    <xf numFmtId="0" fontId="9" fillId="8" borderId="5" xfId="10" applyFont="1" applyFill="1" applyBorder="1" applyAlignment="1">
      <alignment vertical="center"/>
    </xf>
    <xf numFmtId="0" fontId="9" fillId="8" borderId="5" xfId="10" applyFont="1" applyFill="1" applyBorder="1" applyAlignment="1">
      <alignment horizontal="center" vertical="center"/>
    </xf>
    <xf numFmtId="0" fontId="9" fillId="15" borderId="7" xfId="10" applyFont="1" applyFill="1" applyBorder="1"/>
    <xf numFmtId="0" fontId="10" fillId="2" borderId="5" xfId="10" applyFont="1" applyFill="1" applyBorder="1" applyAlignment="1"/>
    <xf numFmtId="0" fontId="6" fillId="15" borderId="0" xfId="10" applyFont="1" applyFill="1" applyBorder="1"/>
    <xf numFmtId="0" fontId="10" fillId="0" borderId="0" xfId="10" applyFont="1" applyFill="1" applyBorder="1" applyAlignment="1">
      <alignment horizontal="center"/>
    </xf>
    <xf numFmtId="0" fontId="6" fillId="0" borderId="7" xfId="10" applyFont="1" applyFill="1" applyBorder="1"/>
    <xf numFmtId="0" fontId="6" fillId="0" borderId="7" xfId="10" quotePrefix="1" applyFont="1" applyFill="1" applyBorder="1"/>
    <xf numFmtId="0" fontId="6" fillId="15" borderId="3" xfId="10" applyFont="1" applyFill="1" applyBorder="1"/>
    <xf numFmtId="0" fontId="6" fillId="15" borderId="1" xfId="10" applyFont="1" applyFill="1" applyBorder="1"/>
    <xf numFmtId="0" fontId="6" fillId="0" borderId="3" xfId="10" applyFont="1" applyFill="1" applyBorder="1"/>
    <xf numFmtId="0" fontId="6" fillId="15" borderId="20" xfId="10" applyFont="1" applyFill="1" applyBorder="1"/>
    <xf numFmtId="0" fontId="6" fillId="15" borderId="5" xfId="10" applyFont="1" applyFill="1" applyBorder="1"/>
    <xf numFmtId="0" fontId="9" fillId="0" borderId="0" xfId="10" applyFont="1" applyFill="1" applyBorder="1"/>
    <xf numFmtId="0" fontId="6" fillId="15" borderId="36" xfId="10" applyFont="1" applyFill="1" applyBorder="1"/>
    <xf numFmtId="0" fontId="10" fillId="2" borderId="36" xfId="10" applyFont="1" applyFill="1" applyBorder="1" applyAlignment="1">
      <alignment horizontal="left"/>
    </xf>
    <xf numFmtId="165" fontId="6" fillId="19" borderId="5" xfId="10" applyNumberFormat="1" applyFont="1" applyFill="1" applyBorder="1"/>
    <xf numFmtId="0" fontId="6" fillId="0" borderId="36" xfId="10" applyFont="1" applyFill="1" applyBorder="1" applyAlignment="1">
      <alignment horizontal="center"/>
    </xf>
    <xf numFmtId="168" fontId="9" fillId="29" borderId="9" xfId="10" applyNumberFormat="1" applyFont="1" applyFill="1" applyBorder="1" applyAlignment="1">
      <alignment horizontal="center"/>
    </xf>
    <xf numFmtId="0" fontId="10" fillId="2" borderId="33" xfId="10" applyFont="1" applyFill="1" applyBorder="1" applyAlignment="1">
      <alignment horizontal="left"/>
    </xf>
    <xf numFmtId="0" fontId="6" fillId="0" borderId="35" xfId="10" applyFont="1" applyFill="1" applyBorder="1" applyAlignment="1">
      <alignment horizontal="center"/>
    </xf>
    <xf numFmtId="0" fontId="6" fillId="0" borderId="0" xfId="10" applyFont="1" applyFill="1" applyBorder="1" applyAlignment="1">
      <alignment horizontal="center"/>
    </xf>
    <xf numFmtId="0" fontId="6" fillId="15" borderId="4" xfId="10" applyFont="1" applyFill="1" applyBorder="1"/>
    <xf numFmtId="0" fontId="10" fillId="0" borderId="0" xfId="10" applyFont="1" applyFill="1" applyBorder="1"/>
    <xf numFmtId="0" fontId="9" fillId="4" borderId="13" xfId="10" applyFont="1" applyFill="1" applyBorder="1" applyAlignment="1">
      <alignment horizontal="center" vertical="center"/>
    </xf>
    <xf numFmtId="0" fontId="9" fillId="5" borderId="13" xfId="10" applyFont="1" applyFill="1" applyBorder="1" applyAlignment="1">
      <alignment horizontal="center" vertical="center"/>
    </xf>
    <xf numFmtId="0" fontId="6" fillId="0" borderId="4" xfId="10" applyFont="1" applyFill="1" applyBorder="1"/>
    <xf numFmtId="0" fontId="0" fillId="0" borderId="0" xfId="10" applyFont="1" applyFill="1" applyBorder="1"/>
    <xf numFmtId="0" fontId="10" fillId="2" borderId="12" xfId="10" applyFont="1" applyFill="1" applyBorder="1" applyAlignment="1"/>
    <xf numFmtId="0" fontId="10" fillId="2" borderId="5" xfId="10" applyFont="1" applyFill="1" applyBorder="1" applyAlignment="1">
      <alignment horizontal="left"/>
    </xf>
    <xf numFmtId="0" fontId="6" fillId="0" borderId="5" xfId="10" applyFont="1" applyFill="1" applyBorder="1" applyAlignment="1">
      <alignment horizontal="center"/>
    </xf>
    <xf numFmtId="168" fontId="9" fillId="29" borderId="5" xfId="10" applyNumberFormat="1" applyFont="1" applyFill="1" applyBorder="1" applyAlignment="1">
      <alignment horizontal="center"/>
    </xf>
    <xf numFmtId="0" fontId="6" fillId="0" borderId="19" xfId="10" applyFont="1" applyFill="1" applyBorder="1"/>
    <xf numFmtId="0" fontId="10" fillId="2" borderId="18" xfId="10" applyFont="1" applyFill="1" applyBorder="1" applyAlignment="1">
      <alignment horizontal="left"/>
    </xf>
    <xf numFmtId="0" fontId="6" fillId="0" borderId="18" xfId="10" applyFont="1" applyFill="1" applyBorder="1" applyAlignment="1">
      <alignment horizontal="center"/>
    </xf>
    <xf numFmtId="168" fontId="9" fillId="29" borderId="19" xfId="10" applyNumberFormat="1" applyFont="1" applyFill="1" applyBorder="1" applyAlignment="1">
      <alignment horizontal="center"/>
    </xf>
    <xf numFmtId="0" fontId="6" fillId="0" borderId="37" xfId="10" applyFont="1" applyFill="1" applyBorder="1"/>
    <xf numFmtId="0" fontId="10" fillId="2" borderId="38" xfId="10" applyFont="1" applyFill="1" applyBorder="1" applyAlignment="1">
      <alignment horizontal="left"/>
    </xf>
    <xf numFmtId="0" fontId="6" fillId="0" borderId="38" xfId="10" applyFont="1" applyFill="1" applyBorder="1" applyAlignment="1">
      <alignment horizontal="center"/>
    </xf>
    <xf numFmtId="168" fontId="9" fillId="29" borderId="38" xfId="10" applyNumberFormat="1" applyFont="1" applyFill="1" applyBorder="1" applyAlignment="1">
      <alignment horizontal="center"/>
    </xf>
    <xf numFmtId="0" fontId="0" fillId="4" borderId="5" xfId="10" applyFont="1" applyFill="1" applyBorder="1"/>
    <xf numFmtId="0" fontId="6" fillId="0" borderId="1" xfId="10" applyFont="1" applyFill="1" applyBorder="1"/>
    <xf numFmtId="0" fontId="6" fillId="18" borderId="1" xfId="10" applyFont="1" applyFill="1" applyBorder="1" applyAlignment="1">
      <alignment horizontal="center"/>
    </xf>
    <xf numFmtId="0" fontId="6" fillId="0" borderId="9" xfId="10" applyFont="1" applyFill="1" applyBorder="1" applyAlignment="1">
      <alignment horizontal="center"/>
    </xf>
    <xf numFmtId="168" fontId="9" fillId="19" borderId="46" xfId="10" applyNumberFormat="1" applyFont="1" applyFill="1" applyBorder="1"/>
    <xf numFmtId="168" fontId="6" fillId="3" borderId="4" xfId="10" applyNumberFormat="1" applyFont="1" applyFill="1" applyBorder="1" applyAlignment="1">
      <alignment horizontal="center"/>
    </xf>
    <xf numFmtId="168" fontId="6" fillId="3" borderId="1" xfId="10" applyNumberFormat="1" applyFont="1" applyFill="1" applyBorder="1" applyAlignment="1">
      <alignment horizontal="center"/>
    </xf>
    <xf numFmtId="0" fontId="0" fillId="5" borderId="5" xfId="10" applyFont="1" applyFill="1" applyBorder="1"/>
    <xf numFmtId="0" fontId="6" fillId="2" borderId="5" xfId="10" applyFont="1" applyFill="1" applyBorder="1" applyAlignment="1"/>
    <xf numFmtId="0" fontId="9" fillId="0" borderId="5" xfId="10" applyFont="1" applyFill="1" applyBorder="1" applyAlignment="1">
      <alignment vertical="center"/>
    </xf>
    <xf numFmtId="0" fontId="9" fillId="0" borderId="5" xfId="10" applyFont="1" applyFill="1" applyBorder="1" applyAlignment="1">
      <alignment horizontal="center" vertical="center"/>
    </xf>
    <xf numFmtId="0" fontId="0" fillId="2" borderId="6" xfId="10" applyFont="1" applyFill="1" applyBorder="1" applyAlignment="1">
      <alignment vertical="top"/>
    </xf>
    <xf numFmtId="0" fontId="6" fillId="2" borderId="6" xfId="10" applyFont="1" applyFill="1" applyBorder="1" applyAlignment="1">
      <alignment vertical="top"/>
    </xf>
    <xf numFmtId="165" fontId="6" fillId="18" borderId="5" xfId="10" applyNumberFormat="1" applyFont="1" applyFill="1" applyBorder="1" applyAlignment="1">
      <alignment horizontal="center"/>
    </xf>
    <xf numFmtId="168" fontId="6" fillId="0" borderId="5" xfId="10" applyNumberFormat="1" applyFont="1" applyFill="1" applyBorder="1" applyAlignment="1">
      <alignment horizontal="center"/>
    </xf>
    <xf numFmtId="0" fontId="0" fillId="2" borderId="17" xfId="10" applyFont="1" applyFill="1" applyBorder="1" applyAlignment="1">
      <alignment vertical="top"/>
    </xf>
    <xf numFmtId="0" fontId="6" fillId="2" borderId="10" xfId="10" applyFont="1" applyFill="1" applyBorder="1" applyAlignment="1">
      <alignment vertical="top"/>
    </xf>
    <xf numFmtId="0" fontId="8" fillId="5" borderId="5" xfId="10" applyFont="1" applyFill="1" applyBorder="1" applyAlignment="1">
      <alignment vertical="center"/>
    </xf>
    <xf numFmtId="0" fontId="6" fillId="0" borderId="5" xfId="10" applyFont="1" applyFill="1" applyBorder="1"/>
    <xf numFmtId="0" fontId="9" fillId="8" borderId="13" xfId="10" applyFont="1" applyFill="1" applyBorder="1" applyAlignment="1">
      <alignment vertical="center"/>
    </xf>
    <xf numFmtId="0" fontId="9" fillId="8" borderId="14" xfId="10" applyFont="1" applyFill="1" applyBorder="1" applyAlignment="1">
      <alignment horizontal="center" vertical="center"/>
    </xf>
    <xf numFmtId="0" fontId="6" fillId="2" borderId="12" xfId="10" applyFont="1" applyFill="1" applyBorder="1" applyAlignment="1"/>
    <xf numFmtId="0" fontId="6" fillId="0" borderId="26" xfId="10" applyFont="1" applyFill="1" applyBorder="1"/>
    <xf numFmtId="0" fontId="6" fillId="2" borderId="5" xfId="10" applyFont="1" applyFill="1" applyBorder="1" applyAlignment="1">
      <alignment horizontal="left"/>
    </xf>
    <xf numFmtId="168" fontId="9" fillId="0" borderId="5" xfId="10" applyNumberFormat="1" applyFont="1" applyFill="1" applyBorder="1" applyAlignment="1">
      <alignment horizontal="center"/>
    </xf>
    <xf numFmtId="0" fontId="6" fillId="2" borderId="18" xfId="10" applyFont="1" applyFill="1" applyBorder="1" applyAlignment="1">
      <alignment horizontal="left"/>
    </xf>
    <xf numFmtId="168" fontId="9" fillId="0" borderId="19" xfId="10" applyNumberFormat="1" applyFont="1" applyFill="1" applyBorder="1" applyAlignment="1">
      <alignment horizontal="center"/>
    </xf>
    <xf numFmtId="0" fontId="6" fillId="2" borderId="7" xfId="10" applyFont="1" applyFill="1" applyBorder="1" applyAlignment="1">
      <alignment horizontal="center"/>
    </xf>
    <xf numFmtId="1" fontId="6" fillId="18" borderId="5" xfId="10" applyNumberFormat="1" applyFont="1" applyFill="1" applyBorder="1" applyAlignment="1">
      <alignment horizontal="center"/>
    </xf>
    <xf numFmtId="0" fontId="9" fillId="0" borderId="4" xfId="10" applyFont="1" applyFill="1" applyBorder="1"/>
    <xf numFmtId="0" fontId="8" fillId="8" borderId="5" xfId="10" applyFont="1" applyFill="1" applyBorder="1" applyAlignment="1">
      <alignment vertical="center"/>
    </xf>
    <xf numFmtId="0" fontId="6" fillId="2" borderId="13" xfId="10" applyFont="1" applyFill="1" applyBorder="1" applyAlignment="1"/>
    <xf numFmtId="168" fontId="6" fillId="0" borderId="0" xfId="10" applyNumberFormat="1" applyFont="1" applyFill="1" applyBorder="1"/>
    <xf numFmtId="0" fontId="18" fillId="0" borderId="5" xfId="10" applyFont="1" applyFill="1" applyBorder="1"/>
    <xf numFmtId="0" fontId="18" fillId="0" borderId="0" xfId="10" applyFont="1" applyFill="1" applyBorder="1" applyAlignment="1">
      <alignment horizontal="center" vertical="center"/>
    </xf>
    <xf numFmtId="0" fontId="9" fillId="0" borderId="0" xfId="10" applyFont="1" applyFill="1" applyBorder="1" applyAlignment="1">
      <alignment horizontal="center"/>
    </xf>
    <xf numFmtId="0" fontId="0" fillId="0" borderId="5" xfId="10" applyFont="1" applyFill="1" applyBorder="1"/>
    <xf numFmtId="0" fontId="10" fillId="7" borderId="5" xfId="10" applyFont="1" applyFill="1" applyBorder="1" applyAlignment="1">
      <alignment horizontal="center"/>
    </xf>
    <xf numFmtId="0" fontId="18" fillId="0" borderId="0" xfId="10" applyFont="1" applyFill="1" applyBorder="1"/>
    <xf numFmtId="0" fontId="6" fillId="15" borderId="23" xfId="0" applyFont="1" applyFill="1" applyBorder="1" applyAlignment="1">
      <alignment vertical="center" wrapText="1"/>
    </xf>
    <xf numFmtId="0" fontId="6" fillId="15" borderId="15" xfId="0" applyFont="1" applyFill="1" applyBorder="1" applyAlignment="1">
      <alignment vertical="center" wrapText="1"/>
    </xf>
    <xf numFmtId="0" fontId="6" fillId="15" borderId="5" xfId="0" applyFont="1" applyFill="1" applyBorder="1" applyAlignment="1">
      <alignment vertical="center" wrapText="1"/>
    </xf>
    <xf numFmtId="0" fontId="19" fillId="0" borderId="0" xfId="0" applyFont="1" applyFill="1" applyAlignment="1">
      <alignment wrapText="1"/>
    </xf>
    <xf numFmtId="0" fontId="10" fillId="4" borderId="13" xfId="0" applyFont="1" applyFill="1" applyBorder="1" applyAlignment="1">
      <alignment horizontal="left" vertical="top" wrapText="1"/>
    </xf>
    <xf numFmtId="0" fontId="10" fillId="4" borderId="16" xfId="0" applyFont="1" applyFill="1" applyBorder="1" applyAlignment="1">
      <alignment horizontal="left" vertical="top" wrapText="1"/>
    </xf>
    <xf numFmtId="0" fontId="10" fillId="4" borderId="14" xfId="0" applyFont="1" applyFill="1" applyBorder="1" applyAlignment="1">
      <alignment horizontal="left" vertical="top" wrapText="1"/>
    </xf>
    <xf numFmtId="0" fontId="20" fillId="28" borderId="13" xfId="0" applyFont="1" applyFill="1" applyBorder="1" applyAlignment="1">
      <alignment horizontal="center" wrapText="1"/>
    </xf>
    <xf numFmtId="0" fontId="20" fillId="28" borderId="16" xfId="0" applyFont="1" applyFill="1" applyBorder="1" applyAlignment="1">
      <alignment horizontal="center" wrapText="1"/>
    </xf>
    <xf numFmtId="0" fontId="20" fillId="28" borderId="14" xfId="0" applyFont="1" applyFill="1" applyBorder="1" applyAlignment="1">
      <alignment horizontal="center" wrapText="1"/>
    </xf>
    <xf numFmtId="0" fontId="9" fillId="0" borderId="13" xfId="0" applyFont="1" applyFill="1" applyBorder="1" applyAlignment="1">
      <alignment horizontal="left"/>
    </xf>
    <xf numFmtId="0" fontId="9" fillId="0" borderId="16" xfId="0" applyFont="1" applyFill="1" applyBorder="1" applyAlignment="1">
      <alignment horizontal="left"/>
    </xf>
    <xf numFmtId="0" fontId="9" fillId="0" borderId="14" xfId="0" applyFont="1" applyFill="1" applyBorder="1" applyAlignment="1">
      <alignment horizontal="left"/>
    </xf>
    <xf numFmtId="0" fontId="36" fillId="15" borderId="5" xfId="7" applyFont="1" applyFill="1" applyBorder="1" applyAlignment="1">
      <alignment horizontal="left" vertical="center" wrapText="1"/>
    </xf>
    <xf numFmtId="0" fontId="21" fillId="31" borderId="27" xfId="7" applyFont="1" applyFill="1" applyBorder="1" applyAlignment="1">
      <alignment horizontal="left" vertical="center"/>
    </xf>
    <xf numFmtId="0" fontId="21" fillId="31" borderId="29" xfId="7" applyFont="1" applyFill="1" applyBorder="1" applyAlignment="1">
      <alignment horizontal="left" vertical="center"/>
    </xf>
    <xf numFmtId="0" fontId="21" fillId="31" borderId="41" xfId="7" applyFont="1" applyFill="1" applyBorder="1" applyAlignment="1">
      <alignment horizontal="left" vertical="center"/>
    </xf>
    <xf numFmtId="0" fontId="36" fillId="0" borderId="5" xfId="7" applyFont="1" applyBorder="1" applyAlignment="1">
      <alignment horizontal="left" vertical="center" wrapText="1"/>
    </xf>
    <xf numFmtId="0" fontId="21" fillId="31" borderId="45" xfId="7" applyFont="1" applyFill="1" applyBorder="1" applyAlignment="1">
      <alignment horizontal="left" vertical="center"/>
    </xf>
    <xf numFmtId="0" fontId="21" fillId="31" borderId="42" xfId="7" applyFont="1" applyFill="1" applyBorder="1" applyAlignment="1">
      <alignment horizontal="left" vertical="center"/>
    </xf>
    <xf numFmtId="0" fontId="21" fillId="31" borderId="43" xfId="7" applyFont="1" applyFill="1" applyBorder="1" applyAlignment="1">
      <alignment horizontal="left" vertical="center"/>
    </xf>
    <xf numFmtId="0" fontId="28" fillId="31" borderId="45" xfId="7" applyFont="1" applyFill="1" applyBorder="1" applyAlignment="1">
      <alignment horizontal="left" vertical="center"/>
    </xf>
    <xf numFmtId="0" fontId="28" fillId="31" borderId="42" xfId="7" applyFont="1" applyFill="1" applyBorder="1" applyAlignment="1">
      <alignment horizontal="left" vertical="center"/>
    </xf>
    <xf numFmtId="0" fontId="28" fillId="31" borderId="43" xfId="7" applyFont="1" applyFill="1" applyBorder="1" applyAlignment="1">
      <alignment horizontal="left" vertical="center"/>
    </xf>
    <xf numFmtId="0" fontId="21" fillId="31" borderId="31" xfId="7" applyFont="1" applyFill="1" applyBorder="1" applyAlignment="1">
      <alignment horizontal="left" vertical="center"/>
    </xf>
    <xf numFmtId="0" fontId="33" fillId="10" borderId="16" xfId="0" applyFont="1" applyFill="1" applyBorder="1" applyAlignment="1">
      <alignment horizontal="center" vertical="center" wrapText="1"/>
    </xf>
    <xf numFmtId="0" fontId="33" fillId="10" borderId="14"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2" xfId="0" applyFont="1" applyFill="1" applyBorder="1" applyAlignment="1">
      <alignment horizontal="center" vertical="center" wrapText="1"/>
    </xf>
  </cellXfs>
  <cellStyles count="11">
    <cellStyle name="Currency" xfId="1" builtinId="4"/>
    <cellStyle name="DoNotTranslate" xfId="10" xr:uid="{B296FACE-EE1D-4CE4-AED6-48D6EB51BC56}"/>
    <cellStyle name="Hyperlink" xfId="5" builtinId="8"/>
    <cellStyle name="N0 2 2 2 2 2" xfId="2" xr:uid="{00000000-0005-0000-0000-000002000000}"/>
    <cellStyle name="Normal" xfId="0" builtinId="0"/>
    <cellStyle name="Normal 2" xfId="3" xr:uid="{00000000-0005-0000-0000-000004000000}"/>
    <cellStyle name="Normal 2 2" xfId="6" xr:uid="{A42C3BD4-0918-4F6B-B49E-FC9E2ED704C1}"/>
    <cellStyle name="Normal 3" xfId="7" xr:uid="{2F0D6FC7-C0EF-42EE-9C4B-B009A03CDFF9}"/>
    <cellStyle name="Normal 3 2 2" xfId="9" xr:uid="{EE517AC9-E3E6-4AEF-A25E-25F5CEDFD778}"/>
    <cellStyle name="Normal 4" xfId="8" xr:uid="{C18809E3-0A0B-40D9-8C82-586CF3D84A4A}"/>
    <cellStyle name="Percent" xfId="4" builtinId="5"/>
  </cellStyles>
  <dxfs count="31">
    <dxf>
      <fill>
        <patternFill>
          <bgColor theme="7" tint="0.39994506668294322"/>
        </patternFill>
      </fill>
    </dxf>
    <dxf>
      <fill>
        <patternFill>
          <bgColor theme="7" tint="0.39994506668294322"/>
        </patternFill>
      </fill>
    </dxf>
    <dxf>
      <fill>
        <patternFill>
          <bgColor theme="7" tint="0.39994506668294322"/>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theme="9"/>
        </patternFill>
      </fill>
    </dxf>
    <dxf>
      <fill>
        <patternFill>
          <bgColor rgb="FFC00000"/>
        </patternFill>
      </fill>
    </dxf>
    <dxf>
      <fill>
        <patternFill>
          <bgColor rgb="FFC00000"/>
        </patternFill>
      </fill>
    </dxf>
    <dxf>
      <fill>
        <patternFill>
          <bgColor theme="9"/>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theme="9"/>
        </patternFill>
      </fill>
    </dxf>
    <dxf>
      <fill>
        <patternFill>
          <bgColor rgb="FFC00000"/>
        </patternFill>
      </fill>
    </dxf>
    <dxf>
      <fill>
        <patternFill>
          <bgColor rgb="FFC00000"/>
        </patternFill>
      </fill>
    </dxf>
    <dxf>
      <fill>
        <patternFill>
          <bgColor theme="9"/>
        </patternFill>
      </fill>
    </dxf>
    <dxf>
      <fill>
        <patternFill>
          <bgColor theme="9"/>
        </patternFill>
      </fill>
    </dxf>
    <dxf>
      <fill>
        <patternFill>
          <bgColor rgb="FFC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B84700"/>
      <rgbColor rgb="00993366"/>
      <rgbColor rgb="00333399"/>
      <rgbColor rgb="00333333"/>
    </indexedColors>
    <mruColors>
      <color rgb="FFFFFFCC"/>
      <color rgb="FFECDFF5"/>
      <color rgb="FFE4D3F1"/>
      <color rgb="FFDEC8EE"/>
      <color rgb="FFD3B5E9"/>
      <color rgb="FFE6AF00"/>
      <color rgb="FFC5CED9"/>
      <color rgb="FF799A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D4753-9018-4466-8075-DE5A22C73A80}">
  <sheetPr>
    <tabColor theme="1"/>
    <pageSetUpPr fitToPage="1"/>
  </sheetPr>
  <dimension ref="A1:D18"/>
  <sheetViews>
    <sheetView zoomScale="80" zoomScaleNormal="80" workbookViewId="0">
      <selection activeCell="A8" sqref="A8"/>
    </sheetView>
  </sheetViews>
  <sheetFormatPr defaultColWidth="11.5703125" defaultRowHeight="12.75" x14ac:dyDescent="0.2"/>
  <cols>
    <col min="1" max="1" width="46.7109375" style="95" customWidth="1"/>
    <col min="2" max="2" width="174.85546875" style="95" customWidth="1"/>
    <col min="3" max="16384" width="11.5703125" style="95"/>
  </cols>
  <sheetData>
    <row r="1" spans="1:4" ht="15" x14ac:dyDescent="0.2">
      <c r="A1" s="94" t="s">
        <v>213</v>
      </c>
      <c r="B1" s="95" t="s">
        <v>214</v>
      </c>
      <c r="C1" s="96"/>
      <c r="D1" s="96"/>
    </row>
    <row r="2" spans="1:4" ht="15" x14ac:dyDescent="0.2">
      <c r="A2" s="95" t="s">
        <v>215</v>
      </c>
      <c r="C2" s="96"/>
      <c r="D2" s="96"/>
    </row>
    <row r="3" spans="1:4" ht="15" x14ac:dyDescent="0.2">
      <c r="A3" s="95" t="s">
        <v>488</v>
      </c>
      <c r="C3" s="96"/>
      <c r="D3" s="96"/>
    </row>
    <row r="4" spans="1:4" ht="15" x14ac:dyDescent="0.2">
      <c r="A4" s="95" t="s">
        <v>216</v>
      </c>
      <c r="C4" s="96"/>
      <c r="D4" s="96"/>
    </row>
    <row r="5" spans="1:4" ht="15" x14ac:dyDescent="0.2">
      <c r="A5" s="95" t="s">
        <v>217</v>
      </c>
      <c r="C5" s="96"/>
      <c r="D5" s="96"/>
    </row>
    <row r="6" spans="1:4" ht="15" x14ac:dyDescent="0.2">
      <c r="A6" s="95" t="s">
        <v>218</v>
      </c>
      <c r="C6" s="96"/>
      <c r="D6" s="96"/>
    </row>
    <row r="7" spans="1:4" ht="15" x14ac:dyDescent="0.2">
      <c r="A7" s="95" t="s">
        <v>491</v>
      </c>
      <c r="C7" s="96"/>
      <c r="D7" s="96"/>
    </row>
    <row r="8" spans="1:4" ht="15" x14ac:dyDescent="0.2">
      <c r="A8" s="95" t="s">
        <v>219</v>
      </c>
      <c r="C8" s="96"/>
      <c r="D8" s="96"/>
    </row>
    <row r="9" spans="1:4" ht="15" x14ac:dyDescent="0.2">
      <c r="A9" s="95" t="s">
        <v>489</v>
      </c>
      <c r="C9" s="96"/>
      <c r="D9" s="96"/>
    </row>
    <row r="10" spans="1:4" ht="22.7" customHeight="1" thickBot="1" x14ac:dyDescent="0.25">
      <c r="A10" s="96"/>
      <c r="C10" s="96"/>
      <c r="D10" s="96"/>
    </row>
    <row r="11" spans="1:4" ht="22.7" customHeight="1" x14ac:dyDescent="0.2">
      <c r="A11" s="97" t="s">
        <v>220</v>
      </c>
      <c r="B11" s="98"/>
      <c r="C11" s="96"/>
      <c r="D11" s="96"/>
    </row>
    <row r="12" spans="1:4" ht="22.7" customHeight="1" x14ac:dyDescent="0.2">
      <c r="A12" s="99" t="s">
        <v>221</v>
      </c>
      <c r="B12" s="100"/>
      <c r="C12" s="96"/>
      <c r="D12" s="96"/>
    </row>
    <row r="13" spans="1:4" ht="22.7" customHeight="1" x14ac:dyDescent="0.2">
      <c r="A13" s="101" t="s">
        <v>222</v>
      </c>
      <c r="B13" s="102"/>
      <c r="C13" s="96"/>
      <c r="D13" s="96"/>
    </row>
    <row r="14" spans="1:4" ht="22.7" customHeight="1" x14ac:dyDescent="0.2">
      <c r="A14" s="99" t="s">
        <v>223</v>
      </c>
      <c r="B14" s="100"/>
      <c r="C14" s="96"/>
      <c r="D14" s="96"/>
    </row>
    <row r="15" spans="1:4" ht="22.7" customHeight="1" x14ac:dyDescent="0.2">
      <c r="A15" s="99" t="s">
        <v>224</v>
      </c>
      <c r="B15" s="100"/>
      <c r="C15" s="96"/>
      <c r="D15" s="96"/>
    </row>
    <row r="16" spans="1:4" ht="22.7" customHeight="1" x14ac:dyDescent="0.2">
      <c r="A16" s="99" t="s">
        <v>225</v>
      </c>
      <c r="B16" s="100"/>
      <c r="C16" s="96"/>
      <c r="D16" s="96"/>
    </row>
    <row r="17" spans="1:2" ht="22.7" customHeight="1" thickBot="1" x14ac:dyDescent="0.25">
      <c r="A17" s="103" t="s">
        <v>226</v>
      </c>
      <c r="B17" s="104"/>
    </row>
    <row r="18" spans="1:2" x14ac:dyDescent="0.2">
      <c r="B18" s="105"/>
    </row>
  </sheetData>
  <sheetProtection selectLockedCells="1" selectUnlockedCells="1"/>
  <pageMargins left="0.23622047244094491" right="0.23622047244094491" top="0.74803149606299213" bottom="0.74803149606299213" header="0.31496062992125984" footer="0.31496062992125984"/>
  <pageSetup paperSize="9" scale="65" firstPageNumber="0" fitToHeight="0" orientation="landscape" horizontalDpi="300" verticalDpi="300" r:id="rId1"/>
  <headerFooter alignWithMargins="0">
    <oddHeader>&amp;L&amp;F&amp;C&amp;A</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C34"/>
  <sheetViews>
    <sheetView zoomScale="80" zoomScaleNormal="80" workbookViewId="0">
      <selection activeCell="A5" sqref="A5:A30"/>
    </sheetView>
  </sheetViews>
  <sheetFormatPr defaultColWidth="11.5703125" defaultRowHeight="12.75" x14ac:dyDescent="0.2"/>
  <cols>
    <col min="1" max="2" width="31.42578125" style="62" customWidth="1"/>
    <col min="3" max="3" width="23.28515625" style="62" customWidth="1"/>
    <col min="4" max="16384" width="11.5703125" style="62"/>
  </cols>
  <sheetData>
    <row r="1" spans="1:3" ht="15.75" x14ac:dyDescent="0.25">
      <c r="A1" s="269" t="s">
        <v>369</v>
      </c>
      <c r="B1" s="270"/>
      <c r="C1" s="271"/>
    </row>
    <row r="2" spans="1:3" x14ac:dyDescent="0.2">
      <c r="A2" s="1"/>
      <c r="B2" s="1"/>
      <c r="C2" s="1"/>
    </row>
    <row r="3" spans="1:3" ht="24" x14ac:dyDescent="0.2">
      <c r="A3" s="33" t="s">
        <v>370</v>
      </c>
      <c r="B3" s="78" t="s">
        <v>371</v>
      </c>
      <c r="C3" s="64" t="s">
        <v>372</v>
      </c>
    </row>
    <row r="4" spans="1:3" ht="15.75" x14ac:dyDescent="0.25">
      <c r="A4" s="63"/>
      <c r="B4" s="63"/>
    </row>
    <row r="5" spans="1:3" x14ac:dyDescent="0.2">
      <c r="A5" s="371" t="s">
        <v>132</v>
      </c>
      <c r="B5" s="79" t="s">
        <v>373</v>
      </c>
      <c r="C5" s="130">
        <v>0</v>
      </c>
    </row>
    <row r="6" spans="1:3" x14ac:dyDescent="0.2">
      <c r="A6" s="371" t="s">
        <v>133</v>
      </c>
      <c r="B6" s="79" t="s">
        <v>373</v>
      </c>
      <c r="C6" s="130">
        <v>0</v>
      </c>
    </row>
    <row r="7" spans="1:3" x14ac:dyDescent="0.2">
      <c r="A7" s="376"/>
    </row>
    <row r="8" spans="1:3" x14ac:dyDescent="0.2">
      <c r="A8" s="371" t="s">
        <v>134</v>
      </c>
      <c r="B8" s="79" t="s">
        <v>373</v>
      </c>
      <c r="C8" s="130">
        <v>0</v>
      </c>
    </row>
    <row r="9" spans="1:3" x14ac:dyDescent="0.2">
      <c r="A9" s="371" t="s">
        <v>135</v>
      </c>
      <c r="B9" s="79" t="s">
        <v>373</v>
      </c>
      <c r="C9" s="130">
        <v>0</v>
      </c>
    </row>
    <row r="10" spans="1:3" x14ac:dyDescent="0.2">
      <c r="A10" s="376"/>
    </row>
    <row r="11" spans="1:3" x14ac:dyDescent="0.2">
      <c r="A11" s="371" t="s">
        <v>194</v>
      </c>
      <c r="B11" s="79" t="s">
        <v>373</v>
      </c>
      <c r="C11" s="130">
        <v>0</v>
      </c>
    </row>
    <row r="12" spans="1:3" x14ac:dyDescent="0.2">
      <c r="A12" s="376"/>
    </row>
    <row r="13" spans="1:3" x14ac:dyDescent="0.2">
      <c r="A13" s="371" t="s">
        <v>136</v>
      </c>
      <c r="B13" s="79" t="s">
        <v>373</v>
      </c>
      <c r="C13" s="130">
        <v>0</v>
      </c>
    </row>
    <row r="14" spans="1:3" x14ac:dyDescent="0.2">
      <c r="A14" s="371" t="s">
        <v>137</v>
      </c>
      <c r="B14" s="79" t="s">
        <v>373</v>
      </c>
      <c r="C14" s="130">
        <v>0</v>
      </c>
    </row>
    <row r="15" spans="1:3" x14ac:dyDescent="0.2">
      <c r="A15" s="371" t="s">
        <v>138</v>
      </c>
      <c r="B15" s="79" t="s">
        <v>373</v>
      </c>
      <c r="C15" s="130">
        <v>0</v>
      </c>
    </row>
    <row r="16" spans="1:3" x14ac:dyDescent="0.2">
      <c r="A16" s="371" t="s">
        <v>196</v>
      </c>
      <c r="B16" s="79" t="s">
        <v>373</v>
      </c>
      <c r="C16" s="130">
        <v>0</v>
      </c>
    </row>
    <row r="17" spans="1:3" x14ac:dyDescent="0.2">
      <c r="A17" s="371" t="s">
        <v>197</v>
      </c>
      <c r="B17" s="79" t="s">
        <v>373</v>
      </c>
      <c r="C17" s="130">
        <v>0</v>
      </c>
    </row>
    <row r="18" spans="1:3" x14ac:dyDescent="0.2">
      <c r="A18" s="371" t="s">
        <v>195</v>
      </c>
      <c r="B18" s="79" t="s">
        <v>373</v>
      </c>
      <c r="C18" s="130">
        <v>0</v>
      </c>
    </row>
    <row r="19" spans="1:3" x14ac:dyDescent="0.2">
      <c r="A19" s="376"/>
    </row>
    <row r="20" spans="1:3" x14ac:dyDescent="0.2">
      <c r="A20" s="371" t="s">
        <v>139</v>
      </c>
      <c r="B20" s="79" t="s">
        <v>373</v>
      </c>
      <c r="C20" s="130">
        <v>0</v>
      </c>
    </row>
    <row r="21" spans="1:3" x14ac:dyDescent="0.2">
      <c r="A21" s="371" t="s">
        <v>140</v>
      </c>
      <c r="B21" s="79" t="s">
        <v>373</v>
      </c>
      <c r="C21" s="130">
        <v>0</v>
      </c>
    </row>
    <row r="22" spans="1:3" x14ac:dyDescent="0.2">
      <c r="A22" s="371" t="s">
        <v>141</v>
      </c>
      <c r="B22" s="79" t="s">
        <v>373</v>
      </c>
      <c r="C22" s="130">
        <v>0</v>
      </c>
    </row>
    <row r="23" spans="1:3" x14ac:dyDescent="0.2">
      <c r="A23" s="371" t="s">
        <v>142</v>
      </c>
      <c r="B23" s="79" t="s">
        <v>373</v>
      </c>
      <c r="C23" s="130">
        <v>0</v>
      </c>
    </row>
    <row r="24" spans="1:3" x14ac:dyDescent="0.2">
      <c r="A24" s="371" t="s">
        <v>143</v>
      </c>
      <c r="B24" s="79" t="s">
        <v>373</v>
      </c>
      <c r="C24" s="130">
        <v>0</v>
      </c>
    </row>
    <row r="25" spans="1:3" x14ac:dyDescent="0.2">
      <c r="A25" s="376"/>
    </row>
    <row r="26" spans="1:3" x14ac:dyDescent="0.2">
      <c r="A26" s="371" t="s">
        <v>144</v>
      </c>
      <c r="B26" s="79" t="s">
        <v>373</v>
      </c>
      <c r="C26" s="130">
        <v>0</v>
      </c>
    </row>
    <row r="27" spans="1:3" x14ac:dyDescent="0.2">
      <c r="A27" s="371" t="s">
        <v>145</v>
      </c>
      <c r="B27" s="79" t="s">
        <v>373</v>
      </c>
      <c r="C27" s="130">
        <v>0</v>
      </c>
    </row>
    <row r="28" spans="1:3" x14ac:dyDescent="0.2">
      <c r="A28" s="371" t="s">
        <v>146</v>
      </c>
      <c r="B28" s="79" t="s">
        <v>373</v>
      </c>
      <c r="C28" s="130">
        <v>0</v>
      </c>
    </row>
    <row r="29" spans="1:3" x14ac:dyDescent="0.2">
      <c r="A29" s="371" t="s">
        <v>147</v>
      </c>
      <c r="B29" s="79" t="s">
        <v>373</v>
      </c>
      <c r="C29" s="130">
        <v>0</v>
      </c>
    </row>
    <row r="30" spans="1:3" x14ac:dyDescent="0.2">
      <c r="A30" s="371" t="s">
        <v>148</v>
      </c>
      <c r="B30" s="79" t="s">
        <v>373</v>
      </c>
      <c r="C30" s="130">
        <v>0</v>
      </c>
    </row>
    <row r="32" spans="1:3" x14ac:dyDescent="0.2">
      <c r="A32" s="65" t="s">
        <v>374</v>
      </c>
      <c r="B32" s="79" t="s">
        <v>373</v>
      </c>
      <c r="C32" s="130">
        <v>0</v>
      </c>
    </row>
    <row r="33" spans="1:3" x14ac:dyDescent="0.2">
      <c r="A33" s="65" t="s">
        <v>375</v>
      </c>
      <c r="B33" s="79" t="s">
        <v>373</v>
      </c>
      <c r="C33" s="130">
        <v>0</v>
      </c>
    </row>
    <row r="34" spans="1:3" x14ac:dyDescent="0.2">
      <c r="A34" s="65" t="s">
        <v>376</v>
      </c>
      <c r="B34" s="79" t="s">
        <v>373</v>
      </c>
      <c r="C34" s="130">
        <v>0</v>
      </c>
    </row>
  </sheetData>
  <sheetProtection selectLockedCells="1" selectUnlockedCells="1"/>
  <phoneticPr fontId="15" type="noConversion"/>
  <pageMargins left="0.23622047244094491" right="0.23622047244094491" top="0.74803149606299213" bottom="0.74803149606299213" header="0.31496062992125984" footer="0.31496062992125984"/>
  <pageSetup paperSize="9" firstPageNumber="0" fitToHeight="0" orientation="landscape" horizontalDpi="300" verticalDpi="300" r:id="rId1"/>
  <headerFooter alignWithMargins="0">
    <oddHeader>&amp;L&amp;F&amp;C&amp;A</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5B9BD5"/>
    <pageSetUpPr fitToPage="1"/>
  </sheetPr>
  <dimension ref="A1:D52"/>
  <sheetViews>
    <sheetView zoomScale="80" zoomScaleNormal="80" workbookViewId="0">
      <selection activeCell="C12" sqref="C12"/>
    </sheetView>
  </sheetViews>
  <sheetFormatPr defaultColWidth="11.5703125" defaultRowHeight="12" x14ac:dyDescent="0.2"/>
  <cols>
    <col min="1" max="1" width="10.42578125" style="10" customWidth="1"/>
    <col min="2" max="2" width="38.28515625" style="10" customWidth="1"/>
    <col min="3" max="3" width="75.42578125" style="10" customWidth="1"/>
    <col min="4" max="4" width="19.42578125" style="11" customWidth="1"/>
    <col min="5" max="16384" width="11.5703125" style="10"/>
  </cols>
  <sheetData>
    <row r="1" spans="1:4" ht="15.75" x14ac:dyDescent="0.25">
      <c r="A1" s="143" t="s">
        <v>349</v>
      </c>
      <c r="B1" s="255" t="s">
        <v>377</v>
      </c>
      <c r="C1" s="256"/>
      <c r="D1" s="257"/>
    </row>
    <row r="3" spans="1:4" ht="12.75" x14ac:dyDescent="0.2">
      <c r="A3" s="61"/>
      <c r="B3" s="61"/>
      <c r="D3" s="68" t="s">
        <v>378</v>
      </c>
    </row>
    <row r="4" spans="1:4" ht="13.5" x14ac:dyDescent="0.2">
      <c r="A4" s="73" t="s">
        <v>149</v>
      </c>
      <c r="B4" s="135" t="s">
        <v>379</v>
      </c>
      <c r="C4" s="41" t="s">
        <v>380</v>
      </c>
      <c r="D4" s="166"/>
    </row>
    <row r="5" spans="1:4" x14ac:dyDescent="0.2">
      <c r="C5" s="41" t="s">
        <v>381</v>
      </c>
      <c r="D5" s="166"/>
    </row>
    <row r="6" spans="1:4" x14ac:dyDescent="0.2">
      <c r="A6" s="25"/>
      <c r="C6" s="41" t="s">
        <v>382</v>
      </c>
      <c r="D6" s="166"/>
    </row>
    <row r="7" spans="1:4" x14ac:dyDescent="0.2">
      <c r="A7" s="25"/>
      <c r="C7" s="41" t="s">
        <v>383</v>
      </c>
      <c r="D7" s="166"/>
    </row>
    <row r="8" spans="1:4" ht="11.25" customHeight="1" x14ac:dyDescent="0.2">
      <c r="A8" s="25"/>
      <c r="D8" s="10"/>
    </row>
    <row r="9" spans="1:4" ht="12.75" x14ac:dyDescent="0.2">
      <c r="A9" s="61"/>
      <c r="B9" s="61"/>
      <c r="C9" s="69" t="s">
        <v>351</v>
      </c>
      <c r="D9" s="72" t="s">
        <v>384</v>
      </c>
    </row>
    <row r="10" spans="1:4" ht="13.5" x14ac:dyDescent="0.2">
      <c r="A10" s="73" t="s">
        <v>151</v>
      </c>
      <c r="B10" s="135" t="s">
        <v>385</v>
      </c>
      <c r="C10" s="167" t="s">
        <v>386</v>
      </c>
      <c r="D10" s="164"/>
    </row>
    <row r="11" spans="1:4" ht="13.5" x14ac:dyDescent="0.2">
      <c r="A11" s="128"/>
      <c r="B11" s="272"/>
      <c r="C11" s="273"/>
      <c r="D11" s="273"/>
    </row>
    <row r="12" spans="1:4" ht="12.75" x14ac:dyDescent="0.2">
      <c r="A12" s="61"/>
      <c r="B12" s="61"/>
      <c r="D12" s="68" t="s">
        <v>387</v>
      </c>
    </row>
    <row r="13" spans="1:4" ht="13.5" x14ac:dyDescent="0.2">
      <c r="A13" s="73" t="s">
        <v>150</v>
      </c>
      <c r="B13" s="135" t="s">
        <v>388</v>
      </c>
      <c r="C13" s="41" t="s">
        <v>389</v>
      </c>
      <c r="D13" s="165"/>
    </row>
    <row r="14" spans="1:4" x14ac:dyDescent="0.2">
      <c r="C14" s="41" t="s">
        <v>390</v>
      </c>
      <c r="D14" s="165"/>
    </row>
    <row r="15" spans="1:4" x14ac:dyDescent="0.2">
      <c r="C15" s="41" t="s">
        <v>391</v>
      </c>
      <c r="D15" s="165"/>
    </row>
    <row r="16" spans="1:4" x14ac:dyDescent="0.2">
      <c r="C16" s="41" t="s">
        <v>392</v>
      </c>
      <c r="D16" s="165"/>
    </row>
    <row r="17" spans="1:4" x14ac:dyDescent="0.2">
      <c r="C17" s="41" t="s">
        <v>393</v>
      </c>
      <c r="D17" s="165"/>
    </row>
    <row r="18" spans="1:4" x14ac:dyDescent="0.2">
      <c r="C18" s="41" t="s">
        <v>394</v>
      </c>
      <c r="D18" s="165"/>
    </row>
    <row r="20" spans="1:4" x14ac:dyDescent="0.2">
      <c r="D20" s="68" t="s">
        <v>395</v>
      </c>
    </row>
    <row r="21" spans="1:4" ht="13.5" x14ac:dyDescent="0.2">
      <c r="A21" s="73" t="s">
        <v>129</v>
      </c>
      <c r="B21" s="135" t="s">
        <v>396</v>
      </c>
      <c r="C21" s="41" t="s">
        <v>397</v>
      </c>
      <c r="D21" s="129"/>
    </row>
    <row r="23" spans="1:4" ht="13.5" x14ac:dyDescent="0.2">
      <c r="A23" s="73" t="s">
        <v>131</v>
      </c>
      <c r="B23" s="135" t="s">
        <v>398</v>
      </c>
      <c r="C23" s="41" t="s">
        <v>367</v>
      </c>
      <c r="D23" s="129" t="s">
        <v>399</v>
      </c>
    </row>
    <row r="24" spans="1:4" x14ac:dyDescent="0.2">
      <c r="C24" s="41" t="s">
        <v>368</v>
      </c>
      <c r="D24" s="129" t="s">
        <v>399</v>
      </c>
    </row>
    <row r="25" spans="1:4" ht="12.75" x14ac:dyDescent="0.2">
      <c r="A25" s="128"/>
      <c r="C25" s="41" t="s">
        <v>400</v>
      </c>
      <c r="D25" s="129" t="s">
        <v>152</v>
      </c>
    </row>
    <row r="26" spans="1:4" x14ac:dyDescent="0.2">
      <c r="C26" s="41" t="s">
        <v>401</v>
      </c>
      <c r="D26" s="129" t="s">
        <v>402</v>
      </c>
    </row>
    <row r="33" spans="1:3" x14ac:dyDescent="0.2">
      <c r="C33" s="19"/>
    </row>
    <row r="34" spans="1:3" ht="12.75" x14ac:dyDescent="0.2">
      <c r="A34" s="61"/>
    </row>
    <row r="35" spans="1:3" ht="12.75" x14ac:dyDescent="0.2">
      <c r="A35" s="61"/>
    </row>
    <row r="36" spans="1:3" ht="12.75" x14ac:dyDescent="0.2">
      <c r="A36" s="61"/>
      <c r="B36" s="25"/>
    </row>
    <row r="37" spans="1:3" ht="12.75" x14ac:dyDescent="0.2">
      <c r="A37" s="61"/>
      <c r="B37" s="25"/>
    </row>
    <row r="38" spans="1:3" ht="12.75" x14ac:dyDescent="0.2">
      <c r="A38" s="61"/>
      <c r="B38" s="25"/>
    </row>
    <row r="39" spans="1:3" ht="12.75" x14ac:dyDescent="0.2">
      <c r="A39" s="61"/>
    </row>
    <row r="40" spans="1:3" ht="12.75" x14ac:dyDescent="0.2">
      <c r="A40" s="61"/>
    </row>
    <row r="41" spans="1:3" ht="12.75" x14ac:dyDescent="0.2">
      <c r="A41" s="61"/>
    </row>
    <row r="42" spans="1:3" ht="12.75" x14ac:dyDescent="0.2">
      <c r="A42" s="61"/>
    </row>
    <row r="43" spans="1:3" ht="12.75" x14ac:dyDescent="0.2">
      <c r="A43" s="61"/>
    </row>
    <row r="44" spans="1:3" ht="12.75" x14ac:dyDescent="0.2">
      <c r="A44" s="61"/>
    </row>
    <row r="45" spans="1:3" ht="12.75" x14ac:dyDescent="0.2">
      <c r="A45" s="61"/>
    </row>
    <row r="46" spans="1:3" ht="12.75" x14ac:dyDescent="0.2">
      <c r="A46" s="61"/>
    </row>
    <row r="47" spans="1:3" ht="12.75" x14ac:dyDescent="0.2">
      <c r="A47" s="61"/>
    </row>
    <row r="48" spans="1:3" ht="12.75" x14ac:dyDescent="0.2">
      <c r="A48" s="61"/>
    </row>
    <row r="50" spans="1:1" x14ac:dyDescent="0.2">
      <c r="A50" s="25"/>
    </row>
    <row r="51" spans="1:1" x14ac:dyDescent="0.2">
      <c r="A51" s="25"/>
    </row>
    <row r="52" spans="1:1" x14ac:dyDescent="0.2">
      <c r="A52" s="25"/>
    </row>
  </sheetData>
  <sheetProtection selectLockedCells="1" selectUnlockedCells="1"/>
  <pageMargins left="0.23622047244094491" right="0.23622047244094491" top="0.74803149606299213" bottom="0.74803149606299213" header="0.31496062992125984" footer="0.31496062992125984"/>
  <pageSetup paperSize="9" scale="81" firstPageNumber="0" fitToHeight="0" orientation="landscape" horizontalDpi="300" verticalDpi="300" r:id="rId1"/>
  <headerFooter alignWithMargins="0">
    <oddHeader>&amp;L&amp;F&amp;C&amp;A</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14A4B-CBC5-48DF-B9F8-98FDDAEC8F5F}">
  <sheetPr>
    <tabColor theme="4"/>
    <pageSetUpPr fitToPage="1"/>
  </sheetPr>
  <dimension ref="A1:V48"/>
  <sheetViews>
    <sheetView zoomScale="80" zoomScaleNormal="80" workbookViewId="0"/>
  </sheetViews>
  <sheetFormatPr defaultColWidth="8.85546875" defaultRowHeight="15" x14ac:dyDescent="0.25"/>
  <cols>
    <col min="1" max="1" width="60.7109375" style="153" customWidth="1"/>
    <col min="2" max="2" width="62.28515625" style="153" bestFit="1" customWidth="1"/>
    <col min="3" max="4" width="21.7109375" style="153" customWidth="1"/>
    <col min="5" max="13" width="8.85546875" style="153"/>
    <col min="14" max="14" width="8.85546875" style="153" customWidth="1"/>
    <col min="15" max="21" width="8.85546875" style="153"/>
    <col min="22" max="22" width="0" style="153" hidden="1" customWidth="1"/>
    <col min="23" max="16384" width="8.85546875" style="153"/>
  </cols>
  <sheetData>
    <row r="1" spans="1:22" ht="15.75" x14ac:dyDescent="0.25">
      <c r="A1" s="202" t="s">
        <v>403</v>
      </c>
      <c r="B1" s="203"/>
      <c r="C1" s="203"/>
      <c r="D1" s="203"/>
      <c r="V1" s="243" t="s">
        <v>203</v>
      </c>
    </row>
    <row r="2" spans="1:22" x14ac:dyDescent="0.25">
      <c r="B2" s="154"/>
      <c r="C2" s="154"/>
      <c r="V2" s="153" t="s">
        <v>179</v>
      </c>
    </row>
    <row r="3" spans="1:22" ht="15.75" thickBot="1" x14ac:dyDescent="0.3">
      <c r="A3" s="153" t="s">
        <v>404</v>
      </c>
    </row>
    <row r="4" spans="1:22" x14ac:dyDescent="0.25">
      <c r="A4" s="391" t="s">
        <v>405</v>
      </c>
      <c r="B4" s="208"/>
      <c r="C4" s="209" t="s">
        <v>406</v>
      </c>
      <c r="D4" s="210" t="s">
        <v>407</v>
      </c>
    </row>
    <row r="5" spans="1:22" x14ac:dyDescent="0.25">
      <c r="A5" s="392"/>
      <c r="B5" s="156" t="s">
        <v>408</v>
      </c>
      <c r="C5" s="157" t="s">
        <v>409</v>
      </c>
      <c r="D5" s="158" t="s">
        <v>409</v>
      </c>
    </row>
    <row r="6" spans="1:22" ht="15.75" thickBot="1" x14ac:dyDescent="0.3">
      <c r="A6" s="393"/>
      <c r="B6" s="168" t="s">
        <v>410</v>
      </c>
      <c r="C6" s="160" t="s">
        <v>411</v>
      </c>
      <c r="D6" s="161" t="s">
        <v>411</v>
      </c>
    </row>
    <row r="7" spans="1:22" x14ac:dyDescent="0.25">
      <c r="A7" s="206" t="s">
        <v>412</v>
      </c>
      <c r="B7" s="204" t="s">
        <v>413</v>
      </c>
      <c r="C7" s="159"/>
      <c r="D7" s="159"/>
    </row>
    <row r="8" spans="1:22" x14ac:dyDescent="0.25">
      <c r="A8" s="390" t="s">
        <v>414</v>
      </c>
      <c r="B8" s="214" t="s">
        <v>415</v>
      </c>
      <c r="C8" s="159"/>
      <c r="D8" s="159"/>
    </row>
    <row r="9" spans="1:22" ht="15.6" customHeight="1" x14ac:dyDescent="0.25">
      <c r="A9" s="390"/>
      <c r="B9" s="214" t="s">
        <v>416</v>
      </c>
      <c r="C9" s="159"/>
      <c r="D9" s="159"/>
    </row>
    <row r="10" spans="1:22" x14ac:dyDescent="0.25">
      <c r="A10" s="390"/>
      <c r="B10" s="214" t="s">
        <v>417</v>
      </c>
      <c r="C10" s="159"/>
      <c r="D10" s="159"/>
    </row>
    <row r="11" spans="1:22" x14ac:dyDescent="0.25">
      <c r="A11" s="394" t="s">
        <v>418</v>
      </c>
      <c r="B11" s="205" t="s">
        <v>419</v>
      </c>
      <c r="C11" s="159"/>
      <c r="D11" s="159"/>
    </row>
    <row r="12" spans="1:22" x14ac:dyDescent="0.25">
      <c r="A12" s="394"/>
      <c r="B12" s="205" t="s">
        <v>420</v>
      </c>
      <c r="C12" s="159"/>
      <c r="D12" s="159"/>
    </row>
    <row r="13" spans="1:22" x14ac:dyDescent="0.25">
      <c r="A13" s="394"/>
      <c r="B13" s="155" t="s">
        <v>421</v>
      </c>
      <c r="C13" s="159"/>
      <c r="D13" s="159"/>
    </row>
    <row r="14" spans="1:22" ht="15.75" thickBot="1" x14ac:dyDescent="0.3"/>
    <row r="15" spans="1:22" x14ac:dyDescent="0.25">
      <c r="A15" s="395" t="s">
        <v>422</v>
      </c>
      <c r="B15" s="208"/>
      <c r="C15" s="209" t="s">
        <v>406</v>
      </c>
      <c r="D15" s="210" t="s">
        <v>407</v>
      </c>
    </row>
    <row r="16" spans="1:22" x14ac:dyDescent="0.25">
      <c r="A16" s="396"/>
      <c r="B16" s="156" t="s">
        <v>408</v>
      </c>
      <c r="C16" s="157" t="s">
        <v>409</v>
      </c>
      <c r="D16" s="158" t="s">
        <v>409</v>
      </c>
    </row>
    <row r="17" spans="1:4" ht="15.75" thickBot="1" x14ac:dyDescent="0.3">
      <c r="A17" s="397"/>
      <c r="B17" s="168" t="s">
        <v>410</v>
      </c>
      <c r="C17" s="160" t="s">
        <v>411</v>
      </c>
      <c r="D17" s="161" t="s">
        <v>411</v>
      </c>
    </row>
    <row r="18" spans="1:4" x14ac:dyDescent="0.25">
      <c r="A18" s="169" t="s">
        <v>412</v>
      </c>
      <c r="B18" s="169" t="s">
        <v>413</v>
      </c>
      <c r="C18" s="159"/>
      <c r="D18" s="159"/>
    </row>
    <row r="19" spans="1:4" x14ac:dyDescent="0.25">
      <c r="A19" s="390" t="s">
        <v>414</v>
      </c>
      <c r="B19" s="206" t="s">
        <v>423</v>
      </c>
      <c r="C19" s="159"/>
      <c r="D19" s="159"/>
    </row>
    <row r="20" spans="1:4" ht="15.6" customHeight="1" x14ac:dyDescent="0.25">
      <c r="A20" s="390"/>
      <c r="B20" s="206" t="s">
        <v>415</v>
      </c>
      <c r="C20" s="159"/>
      <c r="D20" s="159"/>
    </row>
    <row r="21" spans="1:4" x14ac:dyDescent="0.25">
      <c r="A21" s="390"/>
      <c r="B21" s="206" t="s">
        <v>417</v>
      </c>
      <c r="C21" s="159"/>
      <c r="D21" s="159"/>
    </row>
    <row r="22" spans="1:4" x14ac:dyDescent="0.25">
      <c r="A22" s="390" t="s">
        <v>418</v>
      </c>
      <c r="B22" s="162" t="s">
        <v>419</v>
      </c>
      <c r="C22" s="159"/>
      <c r="D22" s="159"/>
    </row>
    <row r="23" spans="1:4" x14ac:dyDescent="0.25">
      <c r="A23" s="390"/>
      <c r="B23" s="162" t="s">
        <v>420</v>
      </c>
      <c r="C23" s="159"/>
      <c r="D23" s="159"/>
    </row>
    <row r="24" spans="1:4" x14ac:dyDescent="0.25">
      <c r="A24" s="390"/>
      <c r="B24" s="162" t="s">
        <v>421</v>
      </c>
      <c r="C24" s="159"/>
      <c r="D24" s="159"/>
    </row>
    <row r="25" spans="1:4" ht="15.75" thickBot="1" x14ac:dyDescent="0.3"/>
    <row r="26" spans="1:4" x14ac:dyDescent="0.25">
      <c r="A26" s="398" t="s">
        <v>424</v>
      </c>
      <c r="B26" s="211"/>
      <c r="C26" s="212" t="s">
        <v>406</v>
      </c>
      <c r="D26" s="213" t="s">
        <v>407</v>
      </c>
    </row>
    <row r="27" spans="1:4" x14ac:dyDescent="0.25">
      <c r="A27" s="399"/>
      <c r="B27" s="156" t="s">
        <v>408</v>
      </c>
      <c r="C27" s="157" t="s">
        <v>409</v>
      </c>
      <c r="D27" s="158" t="s">
        <v>409</v>
      </c>
    </row>
    <row r="28" spans="1:4" ht="15.75" thickBot="1" x14ac:dyDescent="0.3">
      <c r="A28" s="400"/>
      <c r="B28" s="168" t="s">
        <v>410</v>
      </c>
      <c r="C28" s="160" t="s">
        <v>411</v>
      </c>
      <c r="D28" s="161" t="s">
        <v>411</v>
      </c>
    </row>
    <row r="29" spans="1:4" x14ac:dyDescent="0.25">
      <c r="A29" s="169" t="s">
        <v>412</v>
      </c>
      <c r="B29" s="169" t="s">
        <v>425</v>
      </c>
      <c r="C29" s="159"/>
      <c r="D29" s="159"/>
    </row>
    <row r="30" spans="1:4" x14ac:dyDescent="0.25">
      <c r="A30" s="207" t="s">
        <v>426</v>
      </c>
      <c r="B30" s="163" t="s">
        <v>427</v>
      </c>
      <c r="C30" s="159"/>
      <c r="D30" s="159"/>
    </row>
    <row r="31" spans="1:4" ht="15.6" customHeight="1" x14ac:dyDescent="0.25">
      <c r="A31" s="390" t="s">
        <v>414</v>
      </c>
      <c r="B31" s="206" t="s">
        <v>423</v>
      </c>
      <c r="C31" s="159"/>
      <c r="D31" s="159"/>
    </row>
    <row r="32" spans="1:4" x14ac:dyDescent="0.25">
      <c r="A32" s="390"/>
      <c r="B32" s="206" t="s">
        <v>415</v>
      </c>
      <c r="C32" s="159"/>
      <c r="D32" s="159"/>
    </row>
    <row r="33" spans="1:4" x14ac:dyDescent="0.25">
      <c r="A33" s="390"/>
      <c r="B33" s="206" t="s">
        <v>417</v>
      </c>
      <c r="C33" s="159"/>
      <c r="D33" s="159"/>
    </row>
    <row r="34" spans="1:4" x14ac:dyDescent="0.25">
      <c r="A34" s="390" t="s">
        <v>418</v>
      </c>
      <c r="B34" s="162" t="s">
        <v>419</v>
      </c>
      <c r="C34" s="159"/>
      <c r="D34" s="159"/>
    </row>
    <row r="35" spans="1:4" x14ac:dyDescent="0.25">
      <c r="A35" s="390"/>
      <c r="B35" s="162" t="s">
        <v>420</v>
      </c>
      <c r="C35" s="159"/>
      <c r="D35" s="159"/>
    </row>
    <row r="36" spans="1:4" x14ac:dyDescent="0.25">
      <c r="A36" s="390"/>
      <c r="B36" s="162" t="s">
        <v>421</v>
      </c>
      <c r="C36" s="159"/>
      <c r="D36" s="159"/>
    </row>
    <row r="37" spans="1:4" ht="15.75" thickBot="1" x14ac:dyDescent="0.3"/>
    <row r="38" spans="1:4" x14ac:dyDescent="0.25">
      <c r="A38" s="391" t="s">
        <v>428</v>
      </c>
      <c r="B38" s="208"/>
      <c r="C38" s="209" t="s">
        <v>406</v>
      </c>
      <c r="D38" s="210" t="s">
        <v>407</v>
      </c>
    </row>
    <row r="39" spans="1:4" x14ac:dyDescent="0.25">
      <c r="A39" s="392"/>
      <c r="B39" s="156" t="s">
        <v>408</v>
      </c>
      <c r="C39" s="157" t="s">
        <v>409</v>
      </c>
      <c r="D39" s="158" t="s">
        <v>409</v>
      </c>
    </row>
    <row r="40" spans="1:4" ht="15.75" thickBot="1" x14ac:dyDescent="0.3">
      <c r="A40" s="401"/>
      <c r="B40" s="168" t="s">
        <v>410</v>
      </c>
      <c r="C40" s="160" t="s">
        <v>411</v>
      </c>
      <c r="D40" s="161" t="s">
        <v>411</v>
      </c>
    </row>
    <row r="41" spans="1:4" x14ac:dyDescent="0.25">
      <c r="A41" s="169" t="s">
        <v>412</v>
      </c>
      <c r="B41" s="169" t="s">
        <v>413</v>
      </c>
      <c r="C41" s="159"/>
      <c r="D41" s="159"/>
    </row>
    <row r="42" spans="1:4" x14ac:dyDescent="0.25">
      <c r="A42" s="207" t="s">
        <v>426</v>
      </c>
      <c r="B42" s="163" t="s">
        <v>427</v>
      </c>
      <c r="C42" s="159"/>
      <c r="D42" s="159"/>
    </row>
    <row r="43" spans="1:4" ht="15.6" customHeight="1" x14ac:dyDescent="0.25">
      <c r="A43" s="390" t="s">
        <v>414</v>
      </c>
      <c r="B43" s="206" t="s">
        <v>417</v>
      </c>
      <c r="C43" s="159"/>
      <c r="D43" s="159"/>
    </row>
    <row r="44" spans="1:4" x14ac:dyDescent="0.25">
      <c r="A44" s="390"/>
      <c r="B44" s="206" t="s">
        <v>429</v>
      </c>
      <c r="C44" s="159"/>
      <c r="D44" s="159"/>
    </row>
    <row r="45" spans="1:4" x14ac:dyDescent="0.25">
      <c r="A45" s="390"/>
      <c r="B45" s="206" t="s">
        <v>430</v>
      </c>
      <c r="C45" s="159"/>
      <c r="D45" s="159"/>
    </row>
    <row r="46" spans="1:4" x14ac:dyDescent="0.25">
      <c r="A46" s="390" t="s">
        <v>418</v>
      </c>
      <c r="B46" s="162" t="s">
        <v>419</v>
      </c>
      <c r="C46" s="159"/>
      <c r="D46" s="159"/>
    </row>
    <row r="47" spans="1:4" x14ac:dyDescent="0.25">
      <c r="A47" s="390"/>
      <c r="B47" s="162" t="s">
        <v>420</v>
      </c>
      <c r="C47" s="159"/>
      <c r="D47" s="159"/>
    </row>
    <row r="48" spans="1:4" x14ac:dyDescent="0.25">
      <c r="A48" s="390"/>
      <c r="B48" s="162" t="s">
        <v>421</v>
      </c>
      <c r="C48" s="159"/>
      <c r="D48" s="159"/>
    </row>
  </sheetData>
  <mergeCells count="12">
    <mergeCell ref="A46:A48"/>
    <mergeCell ref="A4:A6"/>
    <mergeCell ref="A8:A10"/>
    <mergeCell ref="A11:A13"/>
    <mergeCell ref="A15:A17"/>
    <mergeCell ref="A19:A21"/>
    <mergeCell ref="A22:A24"/>
    <mergeCell ref="A26:A28"/>
    <mergeCell ref="A31:A33"/>
    <mergeCell ref="A34:A36"/>
    <mergeCell ref="A38:A40"/>
    <mergeCell ref="A43:A45"/>
  </mergeCells>
  <phoneticPr fontId="15" type="noConversion"/>
  <dataValidations count="1">
    <dataValidation type="list" allowBlank="1" showInputMessage="1" showErrorMessage="1" sqref="C29:D36 C18:D24 C7:D13 C41:D48" xr:uid="{9C80E988-E50C-4D66-AA30-6B315C252D0C}">
      <formula1>$V$1:$V$2</formula1>
    </dataValidation>
  </dataValidations>
  <pageMargins left="0.25" right="0.25" top="0.75" bottom="0.75" header="0.3" footer="0.3"/>
  <pageSetup paperSize="8" scale="46" orientation="portrait" r:id="rId1"/>
  <headerFooter>
    <oddFooter>&amp;L&amp;A&amp;R&amp;F</oddFooter>
  </headerFooter>
  <extLst>
    <ext xmlns:x14="http://schemas.microsoft.com/office/spreadsheetml/2009/9/main" uri="{78C0D931-6437-407d-A8EE-F0AAD7539E65}">
      <x14:conditionalFormattings>
        <x14:conditionalFormatting xmlns:xm="http://schemas.microsoft.com/office/excel/2006/main">
          <x14:cfRule type="containsText" priority="17" operator="containsText" id="{AC191370-F144-4D69-B34B-76611CC472F2}">
            <xm:f>NOT(ISERROR(SEARCH($V$2,C7)))</xm:f>
            <xm:f>$V$2</xm:f>
            <x14:dxf>
              <fill>
                <patternFill>
                  <bgColor theme="7" tint="0.39994506668294322"/>
                </patternFill>
              </fill>
            </x14:dxf>
          </x14:cfRule>
          <xm:sqref>C7:D13 C18:D24 C29:D36 C41:D48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D7D31"/>
    <pageSetUpPr fitToPage="1"/>
  </sheetPr>
  <dimension ref="A1:M35"/>
  <sheetViews>
    <sheetView zoomScale="80" zoomScaleNormal="80" workbookViewId="0"/>
  </sheetViews>
  <sheetFormatPr defaultColWidth="11.5703125" defaultRowHeight="12.75" x14ac:dyDescent="0.2"/>
  <cols>
    <col min="1" max="1" width="31.42578125" style="62" customWidth="1"/>
    <col min="2" max="2" width="25.7109375" style="62" customWidth="1"/>
    <col min="3" max="3" width="13.7109375" style="66" customWidth="1"/>
    <col min="4" max="4" width="10.7109375" style="66" customWidth="1"/>
    <col min="5" max="5" width="11.7109375" style="66" customWidth="1"/>
    <col min="6" max="6" width="12.42578125" style="66" customWidth="1"/>
    <col min="7" max="13" width="10.7109375" style="66" customWidth="1"/>
    <col min="14" max="16384" width="11.5703125" style="62"/>
  </cols>
  <sheetData>
    <row r="1" spans="1:13" ht="15.75" x14ac:dyDescent="0.25">
      <c r="A1" s="217" t="s">
        <v>431</v>
      </c>
      <c r="B1" s="218"/>
      <c r="C1" s="218"/>
      <c r="D1" s="218"/>
      <c r="E1" s="218"/>
      <c r="F1" s="218"/>
      <c r="G1" s="218"/>
      <c r="H1" s="218"/>
      <c r="I1" s="218"/>
      <c r="J1" s="218"/>
      <c r="K1" s="218"/>
      <c r="L1" s="218"/>
      <c r="M1" s="219"/>
    </row>
    <row r="2" spans="1:13" x14ac:dyDescent="0.2">
      <c r="A2" s="1"/>
      <c r="B2" s="1"/>
      <c r="C2" s="3"/>
      <c r="D2" s="3"/>
      <c r="E2" s="3"/>
      <c r="F2" s="3"/>
      <c r="G2" s="3"/>
      <c r="H2" s="3"/>
      <c r="I2" s="3"/>
      <c r="J2" s="3"/>
      <c r="K2" s="3"/>
      <c r="L2" s="3"/>
      <c r="M2" s="3"/>
    </row>
    <row r="3" spans="1:13" ht="48" x14ac:dyDescent="0.2">
      <c r="A3" s="33" t="s">
        <v>432</v>
      </c>
      <c r="B3" s="35" t="s">
        <v>340</v>
      </c>
      <c r="C3" s="64" t="s">
        <v>433</v>
      </c>
      <c r="D3" s="64" t="s">
        <v>434</v>
      </c>
      <c r="E3" s="64" t="s">
        <v>435</v>
      </c>
      <c r="F3" s="64" t="s">
        <v>436</v>
      </c>
      <c r="G3" s="64" t="s">
        <v>437</v>
      </c>
      <c r="H3" s="64" t="s">
        <v>438</v>
      </c>
      <c r="I3" s="64" t="s">
        <v>439</v>
      </c>
      <c r="J3" s="64" t="s">
        <v>440</v>
      </c>
      <c r="K3" s="64" t="s">
        <v>441</v>
      </c>
      <c r="L3" s="64" t="s">
        <v>442</v>
      </c>
      <c r="M3" s="64" t="s">
        <v>443</v>
      </c>
    </row>
    <row r="4" spans="1:13" ht="15.75" x14ac:dyDescent="0.25">
      <c r="A4" s="63"/>
    </row>
    <row r="5" spans="1:13" x14ac:dyDescent="0.2">
      <c r="A5" s="65" t="s">
        <v>132</v>
      </c>
      <c r="B5" s="216"/>
      <c r="C5" s="222"/>
      <c r="D5" s="215"/>
      <c r="E5" s="129"/>
      <c r="F5" s="129"/>
      <c r="G5" s="129"/>
      <c r="H5" s="129"/>
      <c r="I5" s="129"/>
      <c r="J5" s="129"/>
      <c r="K5" s="129"/>
      <c r="L5" s="129"/>
      <c r="M5" s="129"/>
    </row>
    <row r="6" spans="1:13" x14ac:dyDescent="0.2">
      <c r="A6" s="65" t="s">
        <v>133</v>
      </c>
      <c r="B6" s="216"/>
      <c r="C6" s="222"/>
      <c r="D6" s="129"/>
      <c r="E6" s="129"/>
      <c r="F6" s="129"/>
      <c r="G6" s="129"/>
      <c r="H6" s="129"/>
      <c r="I6" s="129"/>
      <c r="J6" s="129"/>
      <c r="K6" s="129"/>
      <c r="L6" s="129"/>
      <c r="M6" s="129"/>
    </row>
    <row r="7" spans="1:13" x14ac:dyDescent="0.2">
      <c r="B7" s="67"/>
    </row>
    <row r="8" spans="1:13" x14ac:dyDescent="0.2">
      <c r="A8" s="65" t="s">
        <v>134</v>
      </c>
      <c r="B8" s="216"/>
      <c r="C8" s="222"/>
      <c r="D8" s="129"/>
      <c r="E8" s="129"/>
      <c r="F8" s="129"/>
      <c r="G8" s="129"/>
      <c r="H8" s="129"/>
      <c r="I8" s="129"/>
      <c r="J8" s="129"/>
      <c r="K8" s="129"/>
      <c r="L8" s="129"/>
      <c r="M8" s="129"/>
    </row>
    <row r="9" spans="1:13" x14ac:dyDescent="0.2">
      <c r="A9" s="65" t="s">
        <v>135</v>
      </c>
      <c r="B9" s="216"/>
      <c r="C9" s="222"/>
      <c r="D9" s="129"/>
      <c r="E9" s="129"/>
      <c r="F9" s="129"/>
      <c r="G9" s="129"/>
      <c r="H9" s="129"/>
      <c r="I9" s="129"/>
      <c r="J9" s="129"/>
      <c r="K9" s="129"/>
      <c r="L9" s="129"/>
      <c r="M9" s="129"/>
    </row>
    <row r="10" spans="1:13" x14ac:dyDescent="0.2">
      <c r="C10" s="62"/>
      <c r="D10" s="62"/>
      <c r="E10" s="62"/>
      <c r="F10" s="62"/>
      <c r="G10" s="62"/>
      <c r="H10" s="62"/>
      <c r="I10" s="62"/>
      <c r="J10" s="62"/>
      <c r="K10" s="62"/>
      <c r="L10" s="62"/>
      <c r="M10" s="62"/>
    </row>
    <row r="11" spans="1:13" x14ac:dyDescent="0.2">
      <c r="A11" s="65" t="s">
        <v>194</v>
      </c>
      <c r="B11" s="216"/>
      <c r="C11" s="222"/>
      <c r="D11" s="129"/>
      <c r="E11" s="129"/>
      <c r="F11" s="129"/>
      <c r="G11" s="129"/>
      <c r="H11" s="129"/>
      <c r="I11" s="129"/>
      <c r="J11" s="129"/>
      <c r="K11" s="129"/>
      <c r="L11" s="129"/>
      <c r="M11" s="129"/>
    </row>
    <row r="12" spans="1:13" x14ac:dyDescent="0.2">
      <c r="C12" s="62"/>
      <c r="D12" s="62"/>
      <c r="E12" s="62"/>
      <c r="F12" s="62"/>
      <c r="G12" s="62"/>
      <c r="H12" s="62"/>
      <c r="I12" s="62"/>
      <c r="J12" s="62"/>
      <c r="K12" s="62"/>
      <c r="L12" s="62"/>
      <c r="M12" s="62"/>
    </row>
    <row r="13" spans="1:13" x14ac:dyDescent="0.2">
      <c r="A13" s="65" t="s">
        <v>136</v>
      </c>
      <c r="B13" s="216"/>
      <c r="C13" s="222"/>
      <c r="D13" s="129"/>
      <c r="E13" s="129"/>
      <c r="F13" s="129"/>
      <c r="G13" s="129"/>
      <c r="H13" s="129"/>
      <c r="I13" s="129"/>
      <c r="J13" s="129"/>
      <c r="K13" s="129"/>
      <c r="L13" s="129"/>
      <c r="M13" s="129"/>
    </row>
    <row r="14" spans="1:13" x14ac:dyDescent="0.2">
      <c r="A14" s="65" t="s">
        <v>137</v>
      </c>
      <c r="B14" s="216"/>
      <c r="C14" s="222"/>
      <c r="D14" s="129"/>
      <c r="E14" s="129"/>
      <c r="F14" s="129"/>
      <c r="G14" s="129"/>
      <c r="H14" s="129"/>
      <c r="I14" s="129"/>
      <c r="J14" s="129"/>
      <c r="K14" s="129"/>
      <c r="L14" s="129"/>
      <c r="M14" s="129"/>
    </row>
    <row r="15" spans="1:13" x14ac:dyDescent="0.2">
      <c r="A15" s="65" t="s">
        <v>138</v>
      </c>
      <c r="B15" s="216"/>
      <c r="C15" s="222"/>
      <c r="D15" s="129"/>
      <c r="E15" s="129"/>
      <c r="F15" s="129"/>
      <c r="G15" s="129"/>
      <c r="H15" s="129"/>
      <c r="I15" s="129"/>
      <c r="J15" s="129"/>
      <c r="K15" s="129"/>
      <c r="L15" s="129"/>
      <c r="M15" s="129"/>
    </row>
    <row r="16" spans="1:13" x14ac:dyDescent="0.2">
      <c r="B16" s="67"/>
    </row>
    <row r="17" spans="1:13" x14ac:dyDescent="0.2">
      <c r="A17" s="65" t="s">
        <v>153</v>
      </c>
      <c r="B17" s="216"/>
      <c r="C17" s="222"/>
      <c r="D17" s="129"/>
      <c r="E17" s="129"/>
      <c r="F17" s="129"/>
      <c r="G17" s="129"/>
      <c r="H17" s="129"/>
      <c r="I17" s="129"/>
      <c r="J17" s="129"/>
      <c r="K17" s="129"/>
      <c r="L17" s="129"/>
      <c r="M17" s="129"/>
    </row>
    <row r="18" spans="1:13" x14ac:dyDescent="0.2">
      <c r="A18" s="65" t="s">
        <v>154</v>
      </c>
      <c r="B18" s="216"/>
      <c r="C18" s="222"/>
      <c r="D18" s="129"/>
      <c r="E18" s="129"/>
      <c r="F18" s="129"/>
      <c r="G18" s="129"/>
      <c r="H18" s="129"/>
      <c r="I18" s="129"/>
      <c r="J18" s="129"/>
      <c r="K18" s="129"/>
      <c r="L18" s="129"/>
      <c r="M18" s="129"/>
    </row>
    <row r="19" spans="1:13" x14ac:dyDescent="0.2">
      <c r="A19" s="65" t="s">
        <v>155</v>
      </c>
      <c r="B19" s="216"/>
      <c r="C19" s="222"/>
      <c r="D19" s="129"/>
      <c r="E19" s="129"/>
      <c r="F19" s="129"/>
      <c r="G19" s="129"/>
      <c r="H19" s="129"/>
      <c r="I19" s="129"/>
      <c r="J19" s="129"/>
      <c r="K19" s="129"/>
      <c r="L19" s="129"/>
      <c r="M19" s="129"/>
    </row>
    <row r="20" spans="1:13" x14ac:dyDescent="0.2">
      <c r="A20" s="65" t="s">
        <v>156</v>
      </c>
      <c r="B20" s="216"/>
      <c r="C20" s="222"/>
      <c r="D20" s="129"/>
      <c r="E20" s="129"/>
      <c r="F20" s="129"/>
      <c r="G20" s="129"/>
      <c r="H20" s="129"/>
      <c r="I20" s="129"/>
      <c r="J20" s="129"/>
      <c r="K20" s="129"/>
      <c r="L20" s="129"/>
      <c r="M20" s="129"/>
    </row>
    <row r="21" spans="1:13" x14ac:dyDescent="0.2">
      <c r="A21" s="65" t="s">
        <v>157</v>
      </c>
      <c r="B21" s="216"/>
      <c r="C21" s="222"/>
      <c r="D21" s="129"/>
      <c r="E21" s="129"/>
      <c r="F21" s="129"/>
      <c r="G21" s="129"/>
      <c r="H21" s="129"/>
      <c r="I21" s="129"/>
      <c r="J21" s="129"/>
      <c r="K21" s="129"/>
      <c r="L21" s="129"/>
      <c r="M21" s="129"/>
    </row>
    <row r="22" spans="1:13" x14ac:dyDescent="0.2">
      <c r="B22" s="67"/>
    </row>
    <row r="23" spans="1:13" x14ac:dyDescent="0.2">
      <c r="A23" s="65" t="s">
        <v>444</v>
      </c>
      <c r="B23" s="216"/>
      <c r="C23" s="222"/>
      <c r="D23" s="129"/>
      <c r="E23" s="129"/>
      <c r="F23" s="129"/>
      <c r="G23" s="129"/>
      <c r="H23" s="129"/>
      <c r="I23" s="129"/>
      <c r="J23" s="129"/>
      <c r="K23" s="129"/>
      <c r="L23" s="129"/>
      <c r="M23" s="129"/>
    </row>
    <row r="24" spans="1:13" x14ac:dyDescent="0.2">
      <c r="A24" s="65" t="s">
        <v>445</v>
      </c>
      <c r="B24" s="216"/>
      <c r="C24" s="222"/>
      <c r="D24" s="129"/>
      <c r="E24" s="129"/>
      <c r="F24" s="129"/>
      <c r="G24" s="129"/>
      <c r="H24" s="129"/>
      <c r="I24" s="129"/>
      <c r="J24" s="129"/>
      <c r="K24" s="129"/>
      <c r="L24" s="129"/>
      <c r="M24" s="129"/>
    </row>
    <row r="25" spans="1:13" x14ac:dyDescent="0.2">
      <c r="A25" s="65" t="s">
        <v>446</v>
      </c>
      <c r="B25" s="216"/>
      <c r="C25" s="222"/>
      <c r="D25" s="129"/>
      <c r="E25" s="129"/>
      <c r="F25" s="129"/>
      <c r="G25" s="129"/>
      <c r="H25" s="129"/>
      <c r="I25" s="129"/>
      <c r="J25" s="129"/>
      <c r="K25" s="129"/>
      <c r="L25" s="129"/>
      <c r="M25" s="129"/>
    </row>
    <row r="26" spans="1:13" x14ac:dyDescent="0.2">
      <c r="A26" s="65" t="s">
        <v>447</v>
      </c>
      <c r="B26" s="216"/>
      <c r="C26" s="222"/>
      <c r="D26" s="129"/>
      <c r="E26" s="129"/>
      <c r="F26" s="129"/>
      <c r="G26" s="129"/>
      <c r="H26" s="129"/>
      <c r="I26" s="129"/>
      <c r="J26" s="129"/>
      <c r="K26" s="129"/>
      <c r="L26" s="129"/>
      <c r="M26" s="129"/>
    </row>
    <row r="27" spans="1:13" x14ac:dyDescent="0.2">
      <c r="A27" s="65" t="s">
        <v>448</v>
      </c>
      <c r="B27" s="216"/>
      <c r="C27" s="222"/>
      <c r="D27" s="129"/>
      <c r="E27" s="129"/>
      <c r="F27" s="129"/>
      <c r="G27" s="129"/>
      <c r="H27" s="129"/>
      <c r="I27" s="129"/>
      <c r="J27" s="129"/>
      <c r="K27" s="129"/>
      <c r="L27" s="129"/>
      <c r="M27" s="129"/>
    </row>
    <row r="29" spans="1:13" ht="24" x14ac:dyDescent="0.2">
      <c r="A29" s="33" t="s">
        <v>432</v>
      </c>
      <c r="B29" s="35" t="s">
        <v>340</v>
      </c>
      <c r="C29" s="64" t="s">
        <v>449</v>
      </c>
      <c r="D29" s="64" t="s">
        <v>450</v>
      </c>
      <c r="E29" s="64" t="s">
        <v>451</v>
      </c>
    </row>
    <row r="31" spans="1:13" x14ac:dyDescent="0.2">
      <c r="A31" s="65" t="s">
        <v>452</v>
      </c>
      <c r="B31" s="131"/>
      <c r="C31" s="129"/>
      <c r="D31" s="129"/>
      <c r="E31" s="129"/>
    </row>
    <row r="32" spans="1:13" x14ac:dyDescent="0.2">
      <c r="A32" s="65" t="s">
        <v>453</v>
      </c>
      <c r="B32" s="131"/>
      <c r="C32" s="129"/>
      <c r="D32" s="129"/>
      <c r="E32" s="129"/>
    </row>
    <row r="33" spans="1:13" x14ac:dyDescent="0.2">
      <c r="A33" s="65" t="s">
        <v>454</v>
      </c>
      <c r="B33" s="131"/>
      <c r="C33" s="129"/>
      <c r="D33" s="129"/>
      <c r="E33" s="129"/>
    </row>
    <row r="35" spans="1:13" ht="13.9" customHeight="1" x14ac:dyDescent="0.2">
      <c r="A35" s="220" t="s">
        <v>455</v>
      </c>
      <c r="B35" s="221"/>
      <c r="C35" s="221"/>
      <c r="D35" s="221"/>
      <c r="E35" s="221"/>
      <c r="F35" s="221"/>
      <c r="G35" s="221"/>
      <c r="H35" s="221"/>
      <c r="I35" s="221"/>
      <c r="J35" s="221"/>
      <c r="K35" s="221"/>
      <c r="L35" s="221"/>
      <c r="M35" s="221"/>
    </row>
  </sheetData>
  <sheetProtection selectLockedCells="1" selectUnlockedCells="1"/>
  <phoneticPr fontId="15" type="noConversion"/>
  <pageMargins left="0.23622047244094491" right="0.23622047244094491" top="0.74803149606299213" bottom="0.74803149606299213" header="0.31496062992125984" footer="0.31496062992125984"/>
  <pageSetup paperSize="9" scale="66" firstPageNumber="0" fitToHeight="0" orientation="landscape" horizontalDpi="300" verticalDpi="300" r:id="rId1"/>
  <headerFooter alignWithMargins="0">
    <oddHeader>&amp;L&amp;F&amp;C&amp;A</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U77"/>
  <sheetViews>
    <sheetView tabSelected="1" zoomScale="80" zoomScaleNormal="80" workbookViewId="0"/>
  </sheetViews>
  <sheetFormatPr defaultColWidth="11.5703125" defaultRowHeight="12.75" x14ac:dyDescent="0.2"/>
  <cols>
    <col min="1" max="1" width="59.85546875" style="62" bestFit="1" customWidth="1"/>
    <col min="2" max="2" width="29.42578125" style="62" customWidth="1"/>
    <col min="3" max="3" width="23.140625" style="62" customWidth="1"/>
    <col min="4" max="4" width="26.140625" style="62" customWidth="1"/>
    <col min="5" max="5" width="29.7109375" style="62" customWidth="1"/>
    <col min="6" max="7" width="11.5703125" style="62" customWidth="1"/>
    <col min="8" max="19" width="11.5703125" style="62"/>
    <col min="20" max="21" width="11.5703125" style="62" hidden="1" customWidth="1"/>
    <col min="22" max="16384" width="11.5703125" style="62"/>
  </cols>
  <sheetData>
    <row r="1" spans="1:21" ht="15.6" customHeight="1" x14ac:dyDescent="0.25">
      <c r="A1" s="141" t="s">
        <v>456</v>
      </c>
      <c r="B1" s="142"/>
      <c r="C1" s="142"/>
      <c r="D1" s="142"/>
      <c r="E1" s="263"/>
      <c r="T1" s="235" t="s">
        <v>178</v>
      </c>
      <c r="U1" s="235" t="s">
        <v>199</v>
      </c>
    </row>
    <row r="2" spans="1:21" x14ac:dyDescent="0.2">
      <c r="A2" s="124"/>
      <c r="B2" s="124"/>
      <c r="D2" s="124"/>
      <c r="E2" s="124"/>
      <c r="T2" s="235" t="s">
        <v>179</v>
      </c>
      <c r="U2" s="235" t="s">
        <v>198</v>
      </c>
    </row>
    <row r="3" spans="1:21" ht="42" customHeight="1" x14ac:dyDescent="0.2">
      <c r="A3" s="224" t="s">
        <v>457</v>
      </c>
      <c r="B3" s="223" t="s">
        <v>340</v>
      </c>
      <c r="C3" s="223" t="s">
        <v>458</v>
      </c>
      <c r="D3" s="223" t="s">
        <v>459</v>
      </c>
      <c r="E3" s="223" t="s">
        <v>460</v>
      </c>
    </row>
    <row r="4" spans="1:21" x14ac:dyDescent="0.2">
      <c r="B4" s="133"/>
      <c r="C4" s="134"/>
      <c r="D4" s="134"/>
      <c r="E4" s="134"/>
    </row>
    <row r="5" spans="1:21" x14ac:dyDescent="0.2">
      <c r="A5" s="65" t="s">
        <v>132</v>
      </c>
      <c r="B5" s="24"/>
      <c r="C5" s="24"/>
      <c r="D5" s="129"/>
      <c r="E5" s="129"/>
    </row>
    <row r="6" spans="1:21" x14ac:dyDescent="0.2">
      <c r="A6" s="65" t="s">
        <v>133</v>
      </c>
      <c r="B6" s="24"/>
      <c r="C6" s="24"/>
      <c r="D6" s="129"/>
      <c r="E6" s="129"/>
    </row>
    <row r="7" spans="1:21" x14ac:dyDescent="0.2">
      <c r="A7" s="171"/>
      <c r="B7" s="171"/>
      <c r="C7" s="171"/>
      <c r="D7" s="171"/>
      <c r="E7" s="171"/>
    </row>
    <row r="8" spans="1:21" x14ac:dyDescent="0.2">
      <c r="A8" s="65" t="s">
        <v>134</v>
      </c>
      <c r="B8" s="24"/>
      <c r="C8" s="24"/>
      <c r="D8" s="129"/>
      <c r="E8" s="129"/>
    </row>
    <row r="9" spans="1:21" x14ac:dyDescent="0.2">
      <c r="A9" s="65" t="s">
        <v>135</v>
      </c>
      <c r="B9" s="24"/>
      <c r="C9" s="24"/>
      <c r="D9" s="129"/>
      <c r="E9" s="129"/>
    </row>
    <row r="10" spans="1:21" x14ac:dyDescent="0.2">
      <c r="A10" s="171"/>
      <c r="B10" s="171"/>
      <c r="C10" s="171"/>
      <c r="D10" s="171"/>
      <c r="E10" s="171"/>
    </row>
    <row r="11" spans="1:21" x14ac:dyDescent="0.2">
      <c r="A11" s="65" t="s">
        <v>194</v>
      </c>
      <c r="B11" s="24"/>
      <c r="C11" s="24"/>
      <c r="D11" s="129"/>
      <c r="E11" s="129"/>
    </row>
    <row r="12" spans="1:21" x14ac:dyDescent="0.2">
      <c r="B12" s="171"/>
      <c r="C12" s="171"/>
      <c r="D12" s="171"/>
      <c r="E12" s="171"/>
    </row>
    <row r="13" spans="1:21" x14ac:dyDescent="0.2">
      <c r="A13" s="65" t="s">
        <v>136</v>
      </c>
      <c r="B13" s="24"/>
      <c r="C13" s="24"/>
      <c r="D13" s="129"/>
      <c r="E13" s="129"/>
    </row>
    <row r="14" spans="1:21" x14ac:dyDescent="0.2">
      <c r="A14" s="65" t="s">
        <v>137</v>
      </c>
      <c r="B14" s="24"/>
      <c r="C14" s="24"/>
      <c r="D14" s="129"/>
      <c r="E14" s="129"/>
    </row>
    <row r="15" spans="1:21" x14ac:dyDescent="0.2">
      <c r="A15" s="65" t="s">
        <v>138</v>
      </c>
      <c r="B15" s="24"/>
      <c r="C15" s="24"/>
      <c r="D15" s="129"/>
      <c r="E15" s="129"/>
    </row>
    <row r="17" spans="1:5" x14ac:dyDescent="0.2">
      <c r="A17" s="65" t="s">
        <v>79</v>
      </c>
      <c r="B17" s="24"/>
      <c r="C17" s="24"/>
      <c r="D17" s="129"/>
      <c r="E17" s="129"/>
    </row>
    <row r="18" spans="1:5" x14ac:dyDescent="0.2">
      <c r="A18" s="65" t="s">
        <v>86</v>
      </c>
      <c r="B18" s="24"/>
      <c r="C18" s="24"/>
      <c r="D18" s="129"/>
      <c r="E18" s="129"/>
    </row>
    <row r="19" spans="1:5" x14ac:dyDescent="0.2">
      <c r="A19" s="65" t="s">
        <v>461</v>
      </c>
      <c r="B19" s="24"/>
      <c r="C19" s="24"/>
      <c r="D19" s="129"/>
      <c r="E19" s="129"/>
    </row>
    <row r="20" spans="1:5" x14ac:dyDescent="0.2">
      <c r="A20" s="65" t="s">
        <v>93</v>
      </c>
      <c r="B20" s="24"/>
      <c r="C20" s="24"/>
      <c r="D20" s="129"/>
      <c r="E20" s="129"/>
    </row>
    <row r="21" spans="1:5" x14ac:dyDescent="0.2">
      <c r="A21" s="65" t="s">
        <v>94</v>
      </c>
      <c r="B21" s="24"/>
      <c r="C21" s="24"/>
      <c r="D21" s="129"/>
      <c r="E21" s="129"/>
    </row>
    <row r="22" spans="1:5" x14ac:dyDescent="0.2">
      <c r="B22" s="133"/>
      <c r="C22" s="133"/>
      <c r="D22" s="133"/>
    </row>
    <row r="23" spans="1:5" x14ac:dyDescent="0.2">
      <c r="A23" s="65" t="s">
        <v>321</v>
      </c>
      <c r="B23" s="24"/>
      <c r="C23" s="24"/>
      <c r="D23" s="129"/>
      <c r="E23" s="129"/>
    </row>
    <row r="24" spans="1:5" x14ac:dyDescent="0.2">
      <c r="A24" s="65" t="s">
        <v>326</v>
      </c>
      <c r="B24" s="24"/>
      <c r="C24" s="24"/>
      <c r="D24" s="129"/>
      <c r="E24" s="129"/>
    </row>
    <row r="25" spans="1:5" x14ac:dyDescent="0.2">
      <c r="A25" s="65" t="s">
        <v>329</v>
      </c>
      <c r="B25" s="24"/>
      <c r="C25" s="24"/>
      <c r="D25" s="129"/>
      <c r="E25" s="129"/>
    </row>
    <row r="26" spans="1:5" x14ac:dyDescent="0.2">
      <c r="A26" s="65" t="s">
        <v>330</v>
      </c>
      <c r="B26" s="24"/>
      <c r="C26" s="24"/>
      <c r="D26" s="129"/>
      <c r="E26" s="129"/>
    </row>
    <row r="27" spans="1:5" x14ac:dyDescent="0.2">
      <c r="A27" s="65" t="s">
        <v>332</v>
      </c>
      <c r="B27" s="24"/>
      <c r="C27" s="24"/>
      <c r="D27" s="129"/>
      <c r="E27" s="129"/>
    </row>
    <row r="29" spans="1:5" ht="51" x14ac:dyDescent="0.2">
      <c r="A29" s="223" t="s">
        <v>462</v>
      </c>
      <c r="B29" s="223" t="s">
        <v>340</v>
      </c>
      <c r="C29" s="223" t="s">
        <v>463</v>
      </c>
      <c r="D29" s="223" t="s">
        <v>464</v>
      </c>
      <c r="E29" s="171"/>
    </row>
    <row r="30" spans="1:5" x14ac:dyDescent="0.2">
      <c r="E30" s="171"/>
    </row>
    <row r="31" spans="1:5" x14ac:dyDescent="0.2">
      <c r="A31" s="65" t="s">
        <v>132</v>
      </c>
      <c r="B31" s="24"/>
      <c r="C31" s="129"/>
      <c r="D31" s="129"/>
      <c r="E31" s="72"/>
    </row>
    <row r="32" spans="1:5" x14ac:dyDescent="0.2">
      <c r="A32" s="65" t="s">
        <v>133</v>
      </c>
      <c r="B32" s="24"/>
      <c r="C32" s="129"/>
      <c r="D32" s="129"/>
      <c r="E32" s="72"/>
    </row>
    <row r="33" spans="1:5" x14ac:dyDescent="0.2">
      <c r="A33" s="68"/>
      <c r="B33" s="68"/>
      <c r="C33" s="171"/>
      <c r="D33" s="171"/>
      <c r="E33" s="72"/>
    </row>
    <row r="34" spans="1:5" x14ac:dyDescent="0.2">
      <c r="A34" s="65" t="s">
        <v>134</v>
      </c>
      <c r="B34" s="24"/>
      <c r="C34" s="129"/>
      <c r="D34" s="129"/>
      <c r="E34" s="171"/>
    </row>
    <row r="35" spans="1:5" x14ac:dyDescent="0.2">
      <c r="A35" s="65" t="s">
        <v>135</v>
      </c>
      <c r="B35" s="24"/>
      <c r="C35" s="129"/>
      <c r="D35" s="129"/>
      <c r="E35" s="72"/>
    </row>
    <row r="36" spans="1:5" x14ac:dyDescent="0.2">
      <c r="A36" s="68"/>
      <c r="B36" s="68"/>
      <c r="C36" s="171"/>
      <c r="D36" s="171"/>
      <c r="E36" s="72"/>
    </row>
    <row r="37" spans="1:5" x14ac:dyDescent="0.2">
      <c r="A37" s="65" t="s">
        <v>194</v>
      </c>
      <c r="B37" s="24"/>
      <c r="C37" s="129"/>
      <c r="D37" s="129"/>
      <c r="E37" s="171"/>
    </row>
    <row r="38" spans="1:5" x14ac:dyDescent="0.2">
      <c r="A38" s="171"/>
      <c r="B38" s="171"/>
      <c r="C38" s="171"/>
      <c r="D38" s="171"/>
      <c r="E38" s="171"/>
    </row>
    <row r="39" spans="1:5" x14ac:dyDescent="0.2">
      <c r="A39" s="65" t="s">
        <v>136</v>
      </c>
      <c r="B39" s="24"/>
      <c r="C39" s="129"/>
      <c r="D39" s="129"/>
      <c r="E39" s="72"/>
    </row>
    <row r="40" spans="1:5" x14ac:dyDescent="0.2">
      <c r="A40" s="65" t="s">
        <v>137</v>
      </c>
      <c r="B40" s="24"/>
      <c r="C40" s="129"/>
      <c r="D40" s="129"/>
      <c r="E40" s="72"/>
    </row>
    <row r="41" spans="1:5" x14ac:dyDescent="0.2">
      <c r="A41" s="65" t="s">
        <v>138</v>
      </c>
      <c r="B41" s="24"/>
      <c r="C41" s="129"/>
      <c r="D41" s="129"/>
      <c r="E41" s="72"/>
    </row>
    <row r="42" spans="1:5" x14ac:dyDescent="0.2">
      <c r="A42" s="68"/>
      <c r="B42" s="68"/>
      <c r="C42" s="171"/>
      <c r="D42" s="171"/>
      <c r="E42" s="72"/>
    </row>
    <row r="43" spans="1:5" x14ac:dyDescent="0.2">
      <c r="A43" s="65" t="s">
        <v>79</v>
      </c>
      <c r="B43" s="24"/>
      <c r="C43" s="129"/>
      <c r="D43" s="129"/>
      <c r="E43" s="72"/>
    </row>
    <row r="44" spans="1:5" x14ac:dyDescent="0.2">
      <c r="A44" s="65" t="s">
        <v>86</v>
      </c>
      <c r="B44" s="24"/>
      <c r="C44" s="129"/>
      <c r="D44" s="129"/>
      <c r="E44" s="72"/>
    </row>
    <row r="45" spans="1:5" x14ac:dyDescent="0.2">
      <c r="A45" s="65" t="s">
        <v>461</v>
      </c>
      <c r="B45" s="24"/>
      <c r="C45" s="129"/>
      <c r="D45" s="129"/>
      <c r="E45" s="72"/>
    </row>
    <row r="46" spans="1:5" x14ac:dyDescent="0.2">
      <c r="A46" s="65" t="s">
        <v>93</v>
      </c>
      <c r="B46" s="24"/>
      <c r="C46" s="129"/>
      <c r="D46" s="129"/>
      <c r="E46" s="72"/>
    </row>
    <row r="47" spans="1:5" x14ac:dyDescent="0.2">
      <c r="A47" s="65" t="s">
        <v>94</v>
      </c>
      <c r="B47" s="24"/>
      <c r="C47" s="129"/>
      <c r="D47" s="129"/>
      <c r="E47" s="72"/>
    </row>
    <row r="48" spans="1:5" x14ac:dyDescent="0.2">
      <c r="B48" s="133"/>
      <c r="C48" s="171"/>
      <c r="D48" s="171"/>
      <c r="E48" s="172"/>
    </row>
    <row r="49" spans="1:5" x14ac:dyDescent="0.2">
      <c r="A49" s="65" t="s">
        <v>321</v>
      </c>
      <c r="B49" s="24"/>
      <c r="C49" s="129"/>
      <c r="D49" s="129"/>
      <c r="E49" s="72"/>
    </row>
    <row r="50" spans="1:5" x14ac:dyDescent="0.2">
      <c r="A50" s="65" t="s">
        <v>326</v>
      </c>
      <c r="B50" s="24"/>
      <c r="C50" s="129"/>
      <c r="D50" s="129"/>
      <c r="E50" s="171"/>
    </row>
    <row r="51" spans="1:5" x14ac:dyDescent="0.2">
      <c r="A51" s="65" t="s">
        <v>329</v>
      </c>
      <c r="B51" s="24"/>
      <c r="C51" s="129"/>
      <c r="D51" s="129"/>
      <c r="E51" s="171"/>
    </row>
    <row r="52" spans="1:5" x14ac:dyDescent="0.2">
      <c r="A52" s="65" t="s">
        <v>330</v>
      </c>
      <c r="B52" s="24"/>
      <c r="C52" s="129"/>
      <c r="D52" s="129"/>
      <c r="E52" s="171"/>
    </row>
    <row r="53" spans="1:5" x14ac:dyDescent="0.2">
      <c r="A53" s="65" t="s">
        <v>332</v>
      </c>
      <c r="B53" s="24"/>
      <c r="C53" s="129"/>
      <c r="D53" s="129"/>
      <c r="E53" s="171"/>
    </row>
    <row r="56" spans="1:5" ht="36.75" customHeight="1" x14ac:dyDescent="0.2">
      <c r="A56" s="223" t="s">
        <v>465</v>
      </c>
      <c r="B56" s="225" t="s">
        <v>466</v>
      </c>
      <c r="C56" s="225" t="s">
        <v>467</v>
      </c>
      <c r="D56" s="171"/>
      <c r="E56" s="171"/>
    </row>
    <row r="57" spans="1:5" ht="26.45" customHeight="1" x14ac:dyDescent="0.2">
      <c r="A57" s="244" t="s">
        <v>468</v>
      </c>
      <c r="B57" s="245"/>
      <c r="C57" s="246"/>
      <c r="D57" s="171"/>
      <c r="E57" s="171"/>
    </row>
    <row r="58" spans="1:5" ht="15" x14ac:dyDescent="0.25">
      <c r="A58" s="265" t="s">
        <v>469</v>
      </c>
      <c r="B58" s="24"/>
      <c r="C58" s="236"/>
      <c r="D58" s="171"/>
      <c r="E58" s="171"/>
    </row>
    <row r="59" spans="1:5" ht="30" x14ac:dyDescent="0.25">
      <c r="A59" s="264" t="s">
        <v>470</v>
      </c>
      <c r="B59" s="238"/>
      <c r="C59" s="238"/>
      <c r="D59" s="171"/>
      <c r="E59" s="171"/>
    </row>
    <row r="60" spans="1:5" ht="15" x14ac:dyDescent="0.2">
      <c r="A60" s="239" t="s">
        <v>471</v>
      </c>
      <c r="B60" s="24"/>
      <c r="C60" s="236"/>
      <c r="D60" s="171"/>
      <c r="E60" s="171"/>
    </row>
    <row r="61" spans="1:5" ht="15" x14ac:dyDescent="0.2">
      <c r="A61" s="239" t="s">
        <v>472</v>
      </c>
      <c r="B61" s="24"/>
      <c r="C61" s="236"/>
      <c r="D61" s="171"/>
      <c r="E61" s="171"/>
    </row>
    <row r="62" spans="1:5" ht="15" x14ac:dyDescent="0.2">
      <c r="A62" s="239" t="s">
        <v>473</v>
      </c>
      <c r="B62" s="24"/>
      <c r="C62" s="236"/>
      <c r="D62" s="171"/>
      <c r="E62" s="171"/>
    </row>
    <row r="63" spans="1:5" ht="15" x14ac:dyDescent="0.2">
      <c r="A63" s="239" t="s">
        <v>474</v>
      </c>
      <c r="B63" s="24"/>
      <c r="C63" s="236"/>
      <c r="D63" s="171"/>
      <c r="E63" s="171"/>
    </row>
    <row r="64" spans="1:5" ht="15" x14ac:dyDescent="0.25">
      <c r="A64" s="264" t="s">
        <v>475</v>
      </c>
      <c r="B64" s="238"/>
      <c r="C64" s="238"/>
      <c r="D64" s="171"/>
      <c r="E64" s="171"/>
    </row>
    <row r="65" spans="1:5" ht="15" x14ac:dyDescent="0.2">
      <c r="A65" s="239" t="s">
        <v>471</v>
      </c>
      <c r="B65" s="24"/>
      <c r="C65" s="236"/>
      <c r="D65" s="171"/>
      <c r="E65" s="171"/>
    </row>
    <row r="66" spans="1:5" ht="15" x14ac:dyDescent="0.2">
      <c r="A66" s="239" t="s">
        <v>472</v>
      </c>
      <c r="B66" s="24"/>
      <c r="C66" s="236"/>
      <c r="D66" s="171"/>
      <c r="E66" s="171"/>
    </row>
    <row r="67" spans="1:5" ht="15" x14ac:dyDescent="0.2">
      <c r="A67" s="239" t="s">
        <v>473</v>
      </c>
      <c r="B67" s="24"/>
      <c r="C67" s="236"/>
      <c r="D67" s="171"/>
      <c r="E67" s="171"/>
    </row>
    <row r="68" spans="1:5" ht="15" x14ac:dyDescent="0.2">
      <c r="A68" s="239" t="s">
        <v>474</v>
      </c>
      <c r="B68" s="24"/>
      <c r="C68" s="236"/>
      <c r="D68" s="171"/>
      <c r="E68" s="171"/>
    </row>
    <row r="69" spans="1:5" ht="23.25" customHeight="1" x14ac:dyDescent="0.2">
      <c r="A69" s="247" t="s">
        <v>476</v>
      </c>
      <c r="B69" s="248"/>
      <c r="C69" s="249"/>
      <c r="D69" s="171"/>
      <c r="E69" s="171"/>
    </row>
    <row r="70" spans="1:5" ht="15" x14ac:dyDescent="0.25">
      <c r="A70" s="237" t="s">
        <v>477</v>
      </c>
      <c r="B70" s="24"/>
      <c r="C70" s="236"/>
      <c r="D70" s="171"/>
      <c r="E70" s="171"/>
    </row>
    <row r="71" spans="1:5" ht="15" x14ac:dyDescent="0.25">
      <c r="A71" s="237" t="s">
        <v>478</v>
      </c>
      <c r="B71" s="24"/>
      <c r="C71" s="236"/>
      <c r="D71" s="171"/>
      <c r="E71" s="171"/>
    </row>
    <row r="72" spans="1:5" ht="15" x14ac:dyDescent="0.25">
      <c r="A72" s="237" t="s">
        <v>479</v>
      </c>
      <c r="B72" s="24"/>
      <c r="C72" s="236"/>
      <c r="D72" s="171"/>
      <c r="E72" s="171"/>
    </row>
    <row r="73" spans="1:5" ht="30" customHeight="1" x14ac:dyDescent="0.25">
      <c r="A73" s="237" t="s">
        <v>480</v>
      </c>
      <c r="B73" s="24"/>
      <c r="C73" s="236"/>
      <c r="D73" s="171"/>
      <c r="E73" s="171"/>
    </row>
    <row r="74" spans="1:5" ht="21.75" customHeight="1" x14ac:dyDescent="0.2">
      <c r="A74" s="247" t="s">
        <v>481</v>
      </c>
      <c r="B74" s="248"/>
      <c r="C74" s="249"/>
      <c r="D74" s="171"/>
      <c r="E74" s="171"/>
    </row>
    <row r="75" spans="1:5" ht="30" x14ac:dyDescent="0.25">
      <c r="A75" s="237" t="s">
        <v>482</v>
      </c>
      <c r="B75" s="24"/>
      <c r="C75" s="236"/>
      <c r="D75" s="171"/>
      <c r="E75" s="171"/>
    </row>
    <row r="76" spans="1:5" x14ac:dyDescent="0.2">
      <c r="E76" s="171"/>
    </row>
    <row r="77" spans="1:5" x14ac:dyDescent="0.2">
      <c r="E77" s="171"/>
    </row>
  </sheetData>
  <sheetProtection selectLockedCells="1" selectUnlockedCells="1"/>
  <phoneticPr fontId="15" type="noConversion"/>
  <dataValidations count="2">
    <dataValidation type="list" allowBlank="1" showInputMessage="1" showErrorMessage="1" sqref="C34:C35 C70:C73 C65:C68 C75 C58 C60:C63 D8:D9 D5:D6 D11 D13:D15 D17:D21 D23:D27 C31:C32 C49:C53 C43:C47 C39:C41 C37" xr:uid="{B2021FEE-49E1-4847-9643-9360091D489A}">
      <formula1>$T$1:$T$2</formula1>
    </dataValidation>
    <dataValidation type="list" allowBlank="1" showInputMessage="1" showErrorMessage="1" sqref="D31:D53" xr:uid="{74688F64-2E4F-4EE4-B7F1-4B35C0DB6CBD}">
      <formula1>$U$1:$U$2</formula1>
    </dataValidation>
  </dataValidations>
  <pageMargins left="0.23622047244094491" right="0.23622047244094491" top="0.74803149606299213" bottom="0.74803149606299213" header="0.31496062992125984" footer="0.31496062992125984"/>
  <pageSetup paperSize="9" scale="51" firstPageNumber="0" fitToHeight="0" orientation="landscape" horizontalDpi="300" verticalDpi="300" r:id="rId1"/>
  <headerFooter alignWithMargins="0">
    <oddHeader>&amp;L&amp;F&amp;C&amp;A</oddHeader>
    <oddFooter>&amp;CPage &amp;P</oddFooter>
  </headerFooter>
  <extLst>
    <ext xmlns:x14="http://schemas.microsoft.com/office/spreadsheetml/2009/9/main" uri="{78C0D931-6437-407d-A8EE-F0AAD7539E65}">
      <x14:conditionalFormattings>
        <x14:conditionalFormatting xmlns:xm="http://schemas.microsoft.com/office/excel/2006/main">
          <x14:cfRule type="containsText" priority="2" operator="containsText" id="{C84278C8-6054-40D8-8ADD-94F55F240708}">
            <xm:f>NOT(ISERROR(SEARCH($T$2,C58)))</xm:f>
            <xm:f>$T$2</xm:f>
            <x14:dxf>
              <fill>
                <patternFill>
                  <bgColor theme="7" tint="0.39994506668294322"/>
                </patternFill>
              </fill>
            </x14:dxf>
          </x14:cfRule>
          <xm:sqref>C58 C60:C63 C70:C73 C75</xm:sqref>
        </x14:conditionalFormatting>
        <x14:conditionalFormatting xmlns:xm="http://schemas.microsoft.com/office/excel/2006/main">
          <x14:cfRule type="containsText" priority="1" operator="containsText" id="{32A3E4D4-2678-4CC9-A620-891845D63B4B}">
            <xm:f>NOT(ISERROR(SEARCH($T$2,C65)))</xm:f>
            <xm:f>$T$2</xm:f>
            <x14:dxf>
              <fill>
                <patternFill>
                  <bgColor theme="7" tint="0.39994506668294322"/>
                </patternFill>
              </fill>
            </x14:dxf>
          </x14:cfRule>
          <xm:sqref>C65:C68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680B1-EAFE-4610-8BC7-FD830F2C3EE8}">
  <dimension ref="A1:D30"/>
  <sheetViews>
    <sheetView zoomScale="80" zoomScaleNormal="80" workbookViewId="0">
      <selection activeCell="F36" sqref="F36"/>
    </sheetView>
  </sheetViews>
  <sheetFormatPr defaultColWidth="11.42578125" defaultRowHeight="12.75" x14ac:dyDescent="0.2"/>
  <cols>
    <col min="1" max="1" width="72.5703125" bestFit="1" customWidth="1"/>
    <col min="2" max="3" width="10.85546875" customWidth="1"/>
  </cols>
  <sheetData>
    <row r="1" spans="1:4" ht="15.75" x14ac:dyDescent="0.25">
      <c r="A1" s="274" t="s">
        <v>483</v>
      </c>
      <c r="B1" s="275"/>
      <c r="C1" s="278"/>
    </row>
    <row r="2" spans="1:4" x14ac:dyDescent="0.2">
      <c r="A2" s="253"/>
      <c r="B2" s="253"/>
      <c r="C2" s="253"/>
    </row>
    <row r="3" spans="1:4" ht="13.15" customHeight="1" x14ac:dyDescent="0.2">
      <c r="A3" s="404"/>
      <c r="B3" s="402" t="s">
        <v>484</v>
      </c>
      <c r="C3" s="403"/>
    </row>
    <row r="4" spans="1:4" x14ac:dyDescent="0.2">
      <c r="A4" s="405"/>
      <c r="B4" s="225" t="s">
        <v>485</v>
      </c>
      <c r="C4" s="225" t="s">
        <v>486</v>
      </c>
      <c r="D4" s="277"/>
    </row>
    <row r="5" spans="1:4" x14ac:dyDescent="0.2">
      <c r="A5" s="371" t="s">
        <v>132</v>
      </c>
      <c r="B5" s="276">
        <f>'3.Infrastructuur A'!D18</f>
        <v>0</v>
      </c>
      <c r="C5" s="276">
        <f>'3.Infrastructuur A'!D19</f>
        <v>0</v>
      </c>
    </row>
    <row r="6" spans="1:4" x14ac:dyDescent="0.2">
      <c r="A6" s="371" t="s">
        <v>133</v>
      </c>
      <c r="B6" s="276">
        <f>'3.Infrastructuur A'!D37</f>
        <v>0</v>
      </c>
      <c r="C6" s="276">
        <f>'3.Infrastructuur A'!D38</f>
        <v>0</v>
      </c>
    </row>
    <row r="7" spans="1:4" x14ac:dyDescent="0.2">
      <c r="A7" s="371" t="s">
        <v>134</v>
      </c>
      <c r="B7" s="276">
        <f>'3.Infrastructuur A'!D56</f>
        <v>0</v>
      </c>
      <c r="C7" s="276">
        <f>'3.Infrastructuur A'!D57</f>
        <v>0</v>
      </c>
    </row>
    <row r="8" spans="1:4" x14ac:dyDescent="0.2">
      <c r="A8" s="371" t="s">
        <v>135</v>
      </c>
      <c r="B8" s="276">
        <f>'3.Infrastructuur A'!D76</f>
        <v>0</v>
      </c>
      <c r="C8" s="276">
        <f>'3.Infrastructuur A'!D77</f>
        <v>0</v>
      </c>
    </row>
    <row r="9" spans="1:4" x14ac:dyDescent="0.2">
      <c r="A9" s="371" t="s">
        <v>194</v>
      </c>
      <c r="B9" s="276">
        <f>'3.Infrastructuur A'!D95</f>
        <v>0</v>
      </c>
      <c r="C9" s="276">
        <f>'3.Infrastructuur A'!D96</f>
        <v>0</v>
      </c>
    </row>
    <row r="10" spans="1:4" x14ac:dyDescent="0.2">
      <c r="A10" s="325"/>
    </row>
    <row r="11" spans="1:4" x14ac:dyDescent="0.2">
      <c r="A11" s="371" t="s">
        <v>136</v>
      </c>
      <c r="B11" s="276">
        <f>'4.Infrastructuur B'!D18</f>
        <v>0</v>
      </c>
      <c r="C11" s="276">
        <f>'4.Infrastructuur B'!D19</f>
        <v>0</v>
      </c>
    </row>
    <row r="12" spans="1:4" x14ac:dyDescent="0.2">
      <c r="A12" s="371" t="s">
        <v>137</v>
      </c>
      <c r="B12" s="276">
        <f>'4.Infrastructuur B'!D36</f>
        <v>0</v>
      </c>
      <c r="C12" s="276">
        <f>'4.Infrastructuur B'!D37</f>
        <v>0</v>
      </c>
    </row>
    <row r="13" spans="1:4" x14ac:dyDescent="0.2">
      <c r="A13" s="371" t="s">
        <v>138</v>
      </c>
      <c r="B13" s="276">
        <f>'4.Infrastructuur B'!D54</f>
        <v>0</v>
      </c>
      <c r="C13" s="276">
        <f>'4.Infrastructuur B'!D55</f>
        <v>0</v>
      </c>
    </row>
    <row r="14" spans="1:4" x14ac:dyDescent="0.2">
      <c r="A14" s="371" t="s">
        <v>191</v>
      </c>
      <c r="B14" s="276">
        <f>'4.Infrastructuur B'!D101</f>
        <v>0</v>
      </c>
      <c r="C14" s="276">
        <f>'4.Infrastructuur B'!D102</f>
        <v>0</v>
      </c>
    </row>
    <row r="15" spans="1:4" x14ac:dyDescent="0.2">
      <c r="A15" s="371" t="s">
        <v>190</v>
      </c>
      <c r="B15" s="276">
        <f>'4.Infrastructuur B'!D120</f>
        <v>0</v>
      </c>
      <c r="C15" s="276">
        <f>'4.Infrastructuur B'!D121</f>
        <v>0</v>
      </c>
    </row>
    <row r="16" spans="1:4" x14ac:dyDescent="0.2">
      <c r="A16" s="371" t="s">
        <v>192</v>
      </c>
      <c r="B16" s="276">
        <f>'4.Infrastructuur B'!D139</f>
        <v>0</v>
      </c>
      <c r="C16" s="276">
        <f>'4.Infrastructuur B'!D140</f>
        <v>0</v>
      </c>
    </row>
    <row r="17" spans="1:3" x14ac:dyDescent="0.2">
      <c r="A17" s="325"/>
    </row>
    <row r="18" spans="1:3" x14ac:dyDescent="0.2">
      <c r="A18" s="371" t="s">
        <v>79</v>
      </c>
      <c r="B18" s="276">
        <f>'5.Infrastructuur C'!D31</f>
        <v>0</v>
      </c>
      <c r="C18" s="276">
        <f>'5.Infrastructuur C'!D32</f>
        <v>0</v>
      </c>
    </row>
    <row r="19" spans="1:3" x14ac:dyDescent="0.2">
      <c r="A19" s="371" t="s">
        <v>86</v>
      </c>
      <c r="B19" s="276">
        <f>'5.Infrastructuur C'!D51</f>
        <v>0</v>
      </c>
      <c r="C19" s="276">
        <f>'5.Infrastructuur C'!D52</f>
        <v>0</v>
      </c>
    </row>
    <row r="20" spans="1:3" x14ac:dyDescent="0.2">
      <c r="A20" s="371" t="s">
        <v>92</v>
      </c>
      <c r="B20" s="276">
        <f>'5.Infrastructuur C'!D91</f>
        <v>0</v>
      </c>
      <c r="C20" s="276">
        <f>'5.Infrastructuur C'!D92</f>
        <v>0</v>
      </c>
    </row>
    <row r="21" spans="1:3" x14ac:dyDescent="0.2">
      <c r="A21" s="371" t="s">
        <v>93</v>
      </c>
      <c r="B21" s="276">
        <f>'5.Infrastructuur C'!D111</f>
        <v>0</v>
      </c>
      <c r="C21" s="276">
        <f>'5.Infrastructuur C'!D112</f>
        <v>0</v>
      </c>
    </row>
    <row r="22" spans="1:3" x14ac:dyDescent="0.2">
      <c r="A22" s="371" t="s">
        <v>94</v>
      </c>
      <c r="B22" s="276">
        <f>'5.Infrastructuur C'!D131</f>
        <v>0</v>
      </c>
      <c r="C22" s="276">
        <f>'5.Infrastructuur C'!D132</f>
        <v>0</v>
      </c>
    </row>
    <row r="24" spans="1:3" x14ac:dyDescent="0.2">
      <c r="A24" s="65" t="s">
        <v>321</v>
      </c>
      <c r="B24" s="276">
        <f>'6.Infrastructuur D'!D19</f>
        <v>0</v>
      </c>
      <c r="C24" s="276">
        <f>'6.Infrastructuur D'!D20</f>
        <v>0</v>
      </c>
    </row>
    <row r="25" spans="1:3" x14ac:dyDescent="0.2">
      <c r="A25" s="65" t="s">
        <v>326</v>
      </c>
      <c r="B25" s="276">
        <f>'6.Infrastructuur D'!D37</f>
        <v>0</v>
      </c>
      <c r="C25" s="276">
        <f>'6.Infrastructuur D'!D38</f>
        <v>0</v>
      </c>
    </row>
    <row r="26" spans="1:3" x14ac:dyDescent="0.2">
      <c r="A26" s="65" t="s">
        <v>329</v>
      </c>
      <c r="B26" s="276">
        <f>'6.Infrastructuur D'!D55</f>
        <v>0</v>
      </c>
      <c r="C26" s="276">
        <f>'6.Infrastructuur D'!D56</f>
        <v>0</v>
      </c>
    </row>
    <row r="27" spans="1:3" x14ac:dyDescent="0.2">
      <c r="A27" s="65" t="s">
        <v>330</v>
      </c>
      <c r="B27" s="276">
        <f>'6.Infrastructuur D'!D73</f>
        <v>0</v>
      </c>
      <c r="C27" s="276">
        <f>'6.Infrastructuur D'!D74</f>
        <v>0</v>
      </c>
    </row>
    <row r="28" spans="1:3" x14ac:dyDescent="0.2">
      <c r="A28" s="65" t="s">
        <v>332</v>
      </c>
      <c r="B28" s="276">
        <f>'6.Infrastructuur D'!D93</f>
        <v>0</v>
      </c>
      <c r="C28" s="276">
        <f>'6.Infrastructuur D'!D94</f>
        <v>0</v>
      </c>
    </row>
    <row r="30" spans="1:3" x14ac:dyDescent="0.2">
      <c r="A30" s="62" t="s">
        <v>487</v>
      </c>
    </row>
  </sheetData>
  <mergeCells count="2">
    <mergeCell ref="B3:C3"/>
    <mergeCell ref="A3:A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E585-1E8C-494F-97C5-FA22F84D8E65}">
  <sheetPr>
    <pageSetUpPr fitToPage="1"/>
  </sheetPr>
  <dimension ref="A1:D23"/>
  <sheetViews>
    <sheetView zoomScale="80" zoomScaleNormal="80" workbookViewId="0"/>
  </sheetViews>
  <sheetFormatPr defaultColWidth="9.140625" defaultRowHeight="15" x14ac:dyDescent="0.25"/>
  <cols>
    <col min="1" max="1" width="17.28515625" style="108" bestFit="1" customWidth="1"/>
    <col min="2" max="2" width="5.85546875" style="108" bestFit="1" customWidth="1"/>
    <col min="3" max="3" width="80" style="112" customWidth="1"/>
    <col min="4" max="4" width="4.85546875" style="108" bestFit="1" customWidth="1"/>
    <col min="5" max="5" width="4" style="112" customWidth="1"/>
    <col min="6" max="16384" width="9.140625" style="112"/>
  </cols>
  <sheetData>
    <row r="1" spans="1:4" s="108" customFormat="1" x14ac:dyDescent="0.25">
      <c r="A1" s="106" t="s">
        <v>227</v>
      </c>
      <c r="B1" s="107" t="s">
        <v>0</v>
      </c>
      <c r="C1" s="106" t="s">
        <v>228</v>
      </c>
      <c r="D1" s="107" t="s">
        <v>0</v>
      </c>
    </row>
    <row r="3" spans="1:4" x14ac:dyDescent="0.25">
      <c r="A3" s="109" t="s">
        <v>229</v>
      </c>
      <c r="B3" s="110">
        <f>SUM(D3:D5)</f>
        <v>50</v>
      </c>
      <c r="C3" s="111" t="s">
        <v>230</v>
      </c>
      <c r="D3" s="110">
        <v>35</v>
      </c>
    </row>
    <row r="4" spans="1:4" x14ac:dyDescent="0.25">
      <c r="B4" s="113"/>
      <c r="C4" s="114" t="s">
        <v>231</v>
      </c>
      <c r="D4" s="110">
        <v>13</v>
      </c>
    </row>
    <row r="5" spans="1:4" x14ac:dyDescent="0.25">
      <c r="B5" s="113"/>
      <c r="C5" s="114" t="s">
        <v>232</v>
      </c>
      <c r="D5" s="110">
        <v>2</v>
      </c>
    </row>
    <row r="6" spans="1:4" x14ac:dyDescent="0.25">
      <c r="B6" s="113"/>
      <c r="D6" s="113"/>
    </row>
    <row r="7" spans="1:4" x14ac:dyDescent="0.25">
      <c r="A7" s="117" t="s">
        <v>233</v>
      </c>
      <c r="B7" s="110">
        <f>SUM(D7:D11)</f>
        <v>25</v>
      </c>
      <c r="C7" s="118" t="s">
        <v>234</v>
      </c>
      <c r="D7" s="110">
        <v>12</v>
      </c>
    </row>
    <row r="8" spans="1:4" x14ac:dyDescent="0.25">
      <c r="B8" s="126"/>
      <c r="C8" s="118" t="s">
        <v>235</v>
      </c>
      <c r="D8" s="110">
        <v>6</v>
      </c>
    </row>
    <row r="9" spans="1:4" x14ac:dyDescent="0.25">
      <c r="C9" s="118" t="s">
        <v>236</v>
      </c>
      <c r="D9" s="110">
        <v>4</v>
      </c>
    </row>
    <row r="10" spans="1:4" x14ac:dyDescent="0.25">
      <c r="B10" s="113"/>
      <c r="C10" s="118" t="s">
        <v>237</v>
      </c>
      <c r="D10" s="110">
        <v>2</v>
      </c>
    </row>
    <row r="11" spans="1:4" x14ac:dyDescent="0.25">
      <c r="B11" s="113"/>
      <c r="C11" s="118" t="s">
        <v>238</v>
      </c>
      <c r="D11" s="110">
        <v>1</v>
      </c>
    </row>
    <row r="12" spans="1:4" x14ac:dyDescent="0.25">
      <c r="B12" s="113"/>
      <c r="D12" s="113"/>
    </row>
    <row r="13" spans="1:4" x14ac:dyDescent="0.25">
      <c r="A13" s="115" t="s">
        <v>239</v>
      </c>
      <c r="B13" s="110">
        <v>15</v>
      </c>
      <c r="C13" s="111" t="s">
        <v>240</v>
      </c>
      <c r="D13" s="110">
        <v>15</v>
      </c>
    </row>
    <row r="14" spans="1:4" x14ac:dyDescent="0.25">
      <c r="B14" s="113"/>
      <c r="C14" s="116"/>
      <c r="D14" s="113"/>
    </row>
    <row r="15" spans="1:4" x14ac:dyDescent="0.25">
      <c r="A15" s="119" t="s">
        <v>1</v>
      </c>
      <c r="B15" s="110">
        <v>10</v>
      </c>
      <c r="C15" s="111" t="s">
        <v>241</v>
      </c>
      <c r="D15" s="110">
        <v>6</v>
      </c>
    </row>
    <row r="16" spans="1:4" x14ac:dyDescent="0.25">
      <c r="A16" s="125"/>
      <c r="B16" s="126"/>
      <c r="C16" s="111" t="s">
        <v>242</v>
      </c>
      <c r="D16" s="110">
        <v>2</v>
      </c>
    </row>
    <row r="17" spans="1:4" x14ac:dyDescent="0.25">
      <c r="C17" s="111" t="s">
        <v>243</v>
      </c>
      <c r="D17" s="127">
        <v>2</v>
      </c>
    </row>
    <row r="19" spans="1:4" s="123" customFormat="1" x14ac:dyDescent="0.25">
      <c r="A19" s="108"/>
      <c r="B19" s="120"/>
      <c r="C19" s="121" t="s">
        <v>244</v>
      </c>
      <c r="D19" s="122">
        <f>SUM(D3:D17)</f>
        <v>100</v>
      </c>
    </row>
    <row r="20" spans="1:4" x14ac:dyDescent="0.25">
      <c r="B20" s="120"/>
    </row>
    <row r="21" spans="1:4" x14ac:dyDescent="0.25">
      <c r="B21" s="120"/>
    </row>
    <row r="22" spans="1:4" x14ac:dyDescent="0.25">
      <c r="B22" s="120"/>
    </row>
    <row r="23" spans="1:4" x14ac:dyDescent="0.25">
      <c r="B23" s="120"/>
    </row>
  </sheetData>
  <pageMargins left="0.23622047244094491" right="0.23622047244094491" top="0.74803149606299213" bottom="0.74803149606299213" header="0.31496062992125984" footer="0.31496062992125984"/>
  <pageSetup paperSize="9" fitToHeight="0" orientation="landscape" r:id="rId1"/>
  <headerFooter alignWithMargins="0">
    <oddHeader>&amp;L&amp;F&amp;C&amp;A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F142"/>
  <sheetViews>
    <sheetView topLeftCell="A10" zoomScale="80" zoomScaleNormal="80" workbookViewId="0">
      <selection activeCell="A3" sqref="A3"/>
    </sheetView>
  </sheetViews>
  <sheetFormatPr defaultColWidth="11.42578125" defaultRowHeight="12" x14ac:dyDescent="0.2"/>
  <cols>
    <col min="1" max="1" width="37.7109375" style="1" customWidth="1"/>
    <col min="2" max="2" width="58.42578125" style="2" customWidth="1"/>
    <col min="3" max="3" width="40" style="1" customWidth="1"/>
    <col min="4" max="4" width="11.140625" style="3" customWidth="1"/>
    <col min="5" max="5" width="13.7109375" style="3" customWidth="1"/>
    <col min="6" max="6" width="15.140625" style="3" customWidth="1"/>
    <col min="7" max="110" width="11.42578125" style="1"/>
    <col min="111" max="111" width="50.7109375" style="1" customWidth="1"/>
    <col min="112" max="16384" width="11.42578125" style="1"/>
  </cols>
  <sheetData>
    <row r="1" spans="1:6" ht="15.75" x14ac:dyDescent="0.25">
      <c r="A1" s="195" t="s">
        <v>229</v>
      </c>
      <c r="B1" s="196"/>
      <c r="C1" s="196"/>
      <c r="D1" s="196"/>
      <c r="E1" s="196"/>
      <c r="F1" s="197"/>
    </row>
    <row r="2" spans="1:6" ht="15.75" x14ac:dyDescent="0.25">
      <c r="A2" s="198" t="s">
        <v>211</v>
      </c>
      <c r="B2" s="199"/>
      <c r="C2" s="199"/>
      <c r="D2" s="199"/>
      <c r="E2" s="199"/>
      <c r="F2" s="200"/>
    </row>
    <row r="3" spans="1:6" s="4" customFormat="1" ht="15" customHeight="1" x14ac:dyDescent="0.2">
      <c r="A3" s="77" t="s">
        <v>490</v>
      </c>
      <c r="B3" s="2"/>
      <c r="C3" s="1"/>
      <c r="D3" s="3"/>
      <c r="E3" s="3"/>
      <c r="F3" s="3"/>
    </row>
    <row r="4" spans="1:6" ht="13.15" customHeight="1" x14ac:dyDescent="0.2">
      <c r="A4" s="33" t="s">
        <v>245</v>
      </c>
      <c r="B4" s="279" t="s">
        <v>176</v>
      </c>
      <c r="C4" s="279" t="s">
        <v>4</v>
      </c>
      <c r="D4" s="280" t="s">
        <v>5</v>
      </c>
      <c r="E4" s="281" t="s">
        <v>177</v>
      </c>
      <c r="F4" s="280" t="s">
        <v>2</v>
      </c>
    </row>
    <row r="5" spans="1:6" ht="13.9" customHeight="1" x14ac:dyDescent="0.2">
      <c r="A5" s="1" t="s">
        <v>246</v>
      </c>
      <c r="B5" s="282" t="s">
        <v>175</v>
      </c>
      <c r="C5" s="283" t="s">
        <v>7</v>
      </c>
      <c r="D5" s="178"/>
      <c r="E5" s="22">
        <v>1</v>
      </c>
      <c r="F5" s="173">
        <f>D5*E5</f>
        <v>0</v>
      </c>
    </row>
    <row r="6" spans="1:6" ht="13.9" customHeight="1" x14ac:dyDescent="0.2">
      <c r="B6" s="138" t="s">
        <v>247</v>
      </c>
      <c r="C6" s="287" t="s">
        <v>8</v>
      </c>
      <c r="D6" s="178"/>
      <c r="E6" s="23">
        <v>1</v>
      </c>
      <c r="F6" s="173">
        <f t="shared" ref="F6:F9" si="0">D6*E6</f>
        <v>0</v>
      </c>
    </row>
    <row r="7" spans="1:6" ht="13.15" customHeight="1" x14ac:dyDescent="0.2">
      <c r="A7" s="7"/>
      <c r="B7" s="86" t="s">
        <v>9</v>
      </c>
      <c r="C7" s="287" t="s">
        <v>10</v>
      </c>
      <c r="D7" s="178"/>
      <c r="E7" s="187">
        <v>4</v>
      </c>
      <c r="F7" s="173">
        <f t="shared" si="0"/>
        <v>0</v>
      </c>
    </row>
    <row r="8" spans="1:6" ht="13.15" customHeight="1" x14ac:dyDescent="0.2">
      <c r="A8" s="7"/>
      <c r="B8" s="86" t="s">
        <v>248</v>
      </c>
      <c r="C8" s="287" t="s">
        <v>12</v>
      </c>
      <c r="D8" s="178"/>
      <c r="E8" s="186">
        <v>2</v>
      </c>
      <c r="F8" s="173">
        <f t="shared" si="0"/>
        <v>0</v>
      </c>
    </row>
    <row r="9" spans="1:6" ht="13.9" customHeight="1" thickBot="1" x14ac:dyDescent="0.25">
      <c r="A9" s="7"/>
      <c r="B9" s="86" t="s">
        <v>249</v>
      </c>
      <c r="C9" s="287" t="s">
        <v>14</v>
      </c>
      <c r="D9" s="178"/>
      <c r="E9" s="187"/>
      <c r="F9" s="240">
        <f t="shared" si="0"/>
        <v>0</v>
      </c>
    </row>
    <row r="10" spans="1:6" ht="15" customHeight="1" thickBot="1" x14ac:dyDescent="0.25">
      <c r="A10" s="151" t="s">
        <v>250</v>
      </c>
      <c r="C10" s="136"/>
      <c r="D10" s="8"/>
      <c r="E10" s="1"/>
      <c r="F10" s="241">
        <v>0</v>
      </c>
    </row>
    <row r="11" spans="1:6" ht="15" customHeight="1" x14ac:dyDescent="0.2">
      <c r="A11" s="152" t="s">
        <v>251</v>
      </c>
      <c r="C11" s="136"/>
      <c r="D11" s="8"/>
      <c r="E11" s="1"/>
      <c r="F11" s="1"/>
    </row>
    <row r="12" spans="1:6" ht="19.149999999999999" customHeight="1" x14ac:dyDescent="0.2">
      <c r="A12" s="7"/>
      <c r="B12" s="377" t="s">
        <v>252</v>
      </c>
      <c r="C12" s="288" t="s">
        <v>173</v>
      </c>
      <c r="D12" s="259"/>
    </row>
    <row r="13" spans="1:6" ht="19.149999999999999" customHeight="1" x14ac:dyDescent="0.2">
      <c r="A13" s="7"/>
      <c r="B13" s="378"/>
      <c r="C13" s="289" t="s">
        <v>174</v>
      </c>
      <c r="D13" s="259"/>
    </row>
    <row r="14" spans="1:6" ht="19.149999999999999" customHeight="1" x14ac:dyDescent="0.2">
      <c r="A14" s="29"/>
      <c r="B14" s="379" t="s">
        <v>253</v>
      </c>
      <c r="C14" s="288" t="s">
        <v>173</v>
      </c>
      <c r="D14" s="259"/>
    </row>
    <row r="15" spans="1:6" ht="19.149999999999999" customHeight="1" x14ac:dyDescent="0.2">
      <c r="A15" s="7"/>
      <c r="B15" s="379"/>
      <c r="C15" s="289" t="s">
        <v>174</v>
      </c>
      <c r="D15" s="259"/>
    </row>
    <row r="16" spans="1:6" ht="19.149999999999999" customHeight="1" x14ac:dyDescent="0.2">
      <c r="A16" s="7"/>
      <c r="B16" s="379" t="s">
        <v>254</v>
      </c>
      <c r="C16" s="288" t="s">
        <v>173</v>
      </c>
      <c r="D16" s="259"/>
    </row>
    <row r="17" spans="1:6" ht="19.149999999999999" customHeight="1" x14ac:dyDescent="0.2">
      <c r="A17" s="7"/>
      <c r="B17" s="379"/>
      <c r="C17" s="289" t="s">
        <v>174</v>
      </c>
      <c r="D17" s="259"/>
    </row>
    <row r="18" spans="1:6" ht="19.149999999999999" customHeight="1" x14ac:dyDescent="0.2">
      <c r="A18" s="7"/>
      <c r="B18" s="379" t="s">
        <v>255</v>
      </c>
      <c r="C18" s="149" t="s">
        <v>256</v>
      </c>
      <c r="D18" s="259"/>
      <c r="E18" s="1"/>
      <c r="F18" s="9"/>
    </row>
    <row r="19" spans="1:6" ht="19.149999999999999" customHeight="1" x14ac:dyDescent="0.2">
      <c r="A19" s="7"/>
      <c r="B19" s="379"/>
      <c r="C19" s="149" t="s">
        <v>257</v>
      </c>
      <c r="D19" s="259"/>
      <c r="E19" s="1"/>
      <c r="F19" s="9"/>
    </row>
    <row r="20" spans="1:6" ht="12.75" thickBot="1" x14ac:dyDescent="0.25">
      <c r="A20" s="7"/>
      <c r="D20" s="226"/>
      <c r="E20" s="1"/>
      <c r="F20" s="9" t="s">
        <v>258</v>
      </c>
    </row>
    <row r="21" spans="1:6" ht="13.5" thickBot="1" x14ac:dyDescent="0.25">
      <c r="A21" s="33" t="s">
        <v>245</v>
      </c>
      <c r="B21" s="30" t="s">
        <v>259</v>
      </c>
      <c r="C21" s="31"/>
      <c r="D21" s="32"/>
      <c r="E21" s="80">
        <v>25</v>
      </c>
      <c r="F21" s="184">
        <f>E21*F10</f>
        <v>0</v>
      </c>
    </row>
    <row r="22" spans="1:6" s="4" customFormat="1" x14ac:dyDescent="0.2">
      <c r="A22" s="36"/>
      <c r="B22" s="37"/>
      <c r="C22" s="37"/>
      <c r="D22" s="38"/>
      <c r="E22" s="38"/>
      <c r="F22" s="38"/>
    </row>
    <row r="23" spans="1:6" s="4" customFormat="1" ht="12.75" x14ac:dyDescent="0.2">
      <c r="A23" s="33" t="s">
        <v>260</v>
      </c>
      <c r="B23" s="279" t="s">
        <v>176</v>
      </c>
      <c r="C23" s="279" t="s">
        <v>4</v>
      </c>
      <c r="D23" s="280" t="s">
        <v>5</v>
      </c>
      <c r="E23" s="280" t="s">
        <v>177</v>
      </c>
      <c r="F23" s="280" t="s">
        <v>2</v>
      </c>
    </row>
    <row r="24" spans="1:6" s="4" customFormat="1" ht="12.75" x14ac:dyDescent="0.2">
      <c r="A24" s="1" t="s">
        <v>246</v>
      </c>
      <c r="B24" s="282" t="s">
        <v>175</v>
      </c>
      <c r="C24" s="283" t="s">
        <v>7</v>
      </c>
      <c r="D24" s="284"/>
      <c r="E24" s="285">
        <v>1</v>
      </c>
      <c r="F24" s="286">
        <f>D24*E24</f>
        <v>0</v>
      </c>
    </row>
    <row r="25" spans="1:6" s="4" customFormat="1" ht="12.75" x14ac:dyDescent="0.2">
      <c r="A25" s="1"/>
      <c r="B25" s="138" t="s">
        <v>247</v>
      </c>
      <c r="C25" s="287" t="s">
        <v>8</v>
      </c>
      <c r="D25" s="178"/>
      <c r="E25" s="23">
        <v>2</v>
      </c>
      <c r="F25" s="173">
        <f t="shared" ref="F25:F28" si="1">D25*E25</f>
        <v>0</v>
      </c>
    </row>
    <row r="26" spans="1:6" s="4" customFormat="1" ht="12.75" x14ac:dyDescent="0.2">
      <c r="A26" s="7"/>
      <c r="B26" s="290" t="s">
        <v>9</v>
      </c>
      <c r="C26" s="287" t="s">
        <v>10</v>
      </c>
      <c r="D26" s="178"/>
      <c r="E26" s="187"/>
      <c r="F26" s="173">
        <f t="shared" si="1"/>
        <v>0</v>
      </c>
    </row>
    <row r="27" spans="1:6" s="4" customFormat="1" ht="12.75" x14ac:dyDescent="0.2">
      <c r="A27" s="7"/>
      <c r="B27" s="290" t="s">
        <v>11</v>
      </c>
      <c r="C27" s="287" t="s">
        <v>12</v>
      </c>
      <c r="D27" s="178"/>
      <c r="E27" s="23">
        <v>2</v>
      </c>
      <c r="F27" s="173">
        <f t="shared" si="1"/>
        <v>0</v>
      </c>
    </row>
    <row r="28" spans="1:6" s="4" customFormat="1" ht="13.5" thickBot="1" x14ac:dyDescent="0.25">
      <c r="A28" s="7"/>
      <c r="B28" s="290" t="s">
        <v>13</v>
      </c>
      <c r="C28" s="287" t="s">
        <v>14</v>
      </c>
      <c r="D28" s="178"/>
      <c r="E28" s="187"/>
      <c r="F28" s="173">
        <f t="shared" si="1"/>
        <v>0</v>
      </c>
    </row>
    <row r="29" spans="1:6" s="4" customFormat="1" ht="16.899999999999999" customHeight="1" thickBot="1" x14ac:dyDescent="0.25">
      <c r="A29" s="151" t="s">
        <v>261</v>
      </c>
      <c r="B29" s="2"/>
      <c r="C29" s="136"/>
      <c r="D29" s="8"/>
      <c r="E29" s="1"/>
      <c r="F29" s="241">
        <v>0</v>
      </c>
    </row>
    <row r="30" spans="1:6" s="4" customFormat="1" ht="14.45" customHeight="1" x14ac:dyDescent="0.2">
      <c r="A30" s="152" t="s">
        <v>262</v>
      </c>
      <c r="B30" s="2"/>
      <c r="C30" s="136"/>
      <c r="D30" s="8"/>
      <c r="E30" s="1"/>
      <c r="F30" s="9"/>
    </row>
    <row r="31" spans="1:6" s="4" customFormat="1" ht="19.899999999999999" customHeight="1" x14ac:dyDescent="0.2">
      <c r="A31" s="147"/>
      <c r="B31" s="377" t="s">
        <v>263</v>
      </c>
      <c r="C31" s="291" t="s">
        <v>173</v>
      </c>
      <c r="D31" s="259"/>
    </row>
    <row r="32" spans="1:6" s="4" customFormat="1" ht="19.899999999999999" customHeight="1" x14ac:dyDescent="0.2">
      <c r="A32" s="147"/>
      <c r="B32" s="378"/>
      <c r="C32" s="292" t="s">
        <v>174</v>
      </c>
      <c r="D32" s="259"/>
    </row>
    <row r="33" spans="1:6" s="4" customFormat="1" ht="19.899999999999999" customHeight="1" x14ac:dyDescent="0.2">
      <c r="A33" s="147"/>
      <c r="B33" s="379" t="s">
        <v>253</v>
      </c>
      <c r="C33" s="291" t="s">
        <v>173</v>
      </c>
      <c r="D33" s="259"/>
    </row>
    <row r="34" spans="1:6" s="4" customFormat="1" ht="19.899999999999999" customHeight="1" x14ac:dyDescent="0.2">
      <c r="A34" s="147"/>
      <c r="B34" s="379"/>
      <c r="C34" s="292" t="s">
        <v>174</v>
      </c>
      <c r="D34" s="259"/>
    </row>
    <row r="35" spans="1:6" s="4" customFormat="1" ht="19.899999999999999" customHeight="1" x14ac:dyDescent="0.2">
      <c r="A35" s="148"/>
      <c r="B35" s="379" t="s">
        <v>254</v>
      </c>
      <c r="C35" s="291" t="s">
        <v>173</v>
      </c>
      <c r="D35" s="259"/>
    </row>
    <row r="36" spans="1:6" s="4" customFormat="1" ht="19.899999999999999" customHeight="1" x14ac:dyDescent="0.2">
      <c r="A36" s="147"/>
      <c r="B36" s="379"/>
      <c r="C36" s="292" t="s">
        <v>174</v>
      </c>
      <c r="D36" s="259"/>
    </row>
    <row r="37" spans="1:6" s="4" customFormat="1" ht="19.899999999999999" customHeight="1" x14ac:dyDescent="0.2">
      <c r="A37" s="147"/>
      <c r="B37" s="379" t="s">
        <v>255</v>
      </c>
      <c r="C37" s="149" t="s">
        <v>256</v>
      </c>
      <c r="D37" s="259"/>
      <c r="F37" s="9"/>
    </row>
    <row r="38" spans="1:6" s="4" customFormat="1" ht="19.899999999999999" customHeight="1" x14ac:dyDescent="0.2">
      <c r="A38" s="147"/>
      <c r="B38" s="379"/>
      <c r="C38" s="149" t="s">
        <v>257</v>
      </c>
      <c r="D38" s="259"/>
      <c r="F38" s="9"/>
    </row>
    <row r="39" spans="1:6" ht="12.75" thickBot="1" x14ac:dyDescent="0.25">
      <c r="A39" s="7"/>
      <c r="C39" s="136"/>
      <c r="D39" s="8"/>
      <c r="E39" s="1"/>
      <c r="F39" s="9" t="s">
        <v>258</v>
      </c>
    </row>
    <row r="40" spans="1:6" ht="13.5" thickBot="1" x14ac:dyDescent="0.25">
      <c r="A40" s="33" t="s">
        <v>260</v>
      </c>
      <c r="B40" s="30" t="s">
        <v>259</v>
      </c>
      <c r="C40" s="31"/>
      <c r="D40" s="32"/>
      <c r="E40" s="80">
        <v>25</v>
      </c>
      <c r="F40" s="184">
        <f>E40*F29</f>
        <v>0</v>
      </c>
    </row>
    <row r="41" spans="1:6" x14ac:dyDescent="0.2">
      <c r="A41" s="36"/>
      <c r="B41" s="37"/>
      <c r="C41" s="37"/>
      <c r="D41" s="38"/>
      <c r="E41" s="38"/>
      <c r="F41" s="38"/>
    </row>
    <row r="42" spans="1:6" ht="12.75" x14ac:dyDescent="0.2">
      <c r="A42" s="34" t="s">
        <v>264</v>
      </c>
      <c r="B42" s="293" t="s">
        <v>3</v>
      </c>
      <c r="C42" s="293" t="s">
        <v>4</v>
      </c>
      <c r="D42" s="294" t="s">
        <v>5</v>
      </c>
      <c r="E42" s="294" t="s">
        <v>6</v>
      </c>
      <c r="F42" s="294" t="s">
        <v>2</v>
      </c>
    </row>
    <row r="43" spans="1:6" ht="12.75" x14ac:dyDescent="0.2">
      <c r="A43" s="1" t="s">
        <v>265</v>
      </c>
      <c r="B43" s="282" t="s">
        <v>175</v>
      </c>
      <c r="C43" s="283" t="s">
        <v>7</v>
      </c>
      <c r="D43" s="284"/>
      <c r="E43" s="285">
        <v>1</v>
      </c>
      <c r="F43" s="286">
        <f t="shared" ref="F43:F47" si="2">D43*E43</f>
        <v>0</v>
      </c>
    </row>
    <row r="44" spans="1:6" s="4" customFormat="1" ht="12.75" x14ac:dyDescent="0.2">
      <c r="A44" s="1"/>
      <c r="B44" s="86" t="s">
        <v>266</v>
      </c>
      <c r="C44" s="287" t="s">
        <v>8</v>
      </c>
      <c r="D44" s="178"/>
      <c r="E44" s="23">
        <v>2</v>
      </c>
      <c r="F44" s="173">
        <f t="shared" si="2"/>
        <v>0</v>
      </c>
    </row>
    <row r="45" spans="1:6" ht="12.75" x14ac:dyDescent="0.2">
      <c r="A45" s="7"/>
      <c r="B45" s="290" t="s">
        <v>15</v>
      </c>
      <c r="C45" s="287" t="s">
        <v>10</v>
      </c>
      <c r="D45" s="178"/>
      <c r="E45" s="187"/>
      <c r="F45" s="173">
        <f t="shared" si="2"/>
        <v>0</v>
      </c>
    </row>
    <row r="46" spans="1:6" ht="12.75" x14ac:dyDescent="0.2">
      <c r="A46" s="7"/>
      <c r="B46" s="290" t="s">
        <v>16</v>
      </c>
      <c r="C46" s="287" t="s">
        <v>12</v>
      </c>
      <c r="D46" s="178"/>
      <c r="E46" s="23">
        <v>2</v>
      </c>
      <c r="F46" s="173">
        <f t="shared" si="2"/>
        <v>0</v>
      </c>
    </row>
    <row r="47" spans="1:6" ht="13.5" thickBot="1" x14ac:dyDescent="0.25">
      <c r="A47" s="7"/>
      <c r="B47" s="290" t="s">
        <v>13</v>
      </c>
      <c r="C47" s="287" t="s">
        <v>14</v>
      </c>
      <c r="D47" s="178"/>
      <c r="E47" s="187"/>
      <c r="F47" s="173">
        <f t="shared" si="2"/>
        <v>0</v>
      </c>
    </row>
    <row r="48" spans="1:6" ht="12.75" thickBot="1" x14ac:dyDescent="0.25">
      <c r="A48" s="7"/>
      <c r="C48" s="136"/>
      <c r="D48" s="8"/>
      <c r="E48" s="1"/>
      <c r="F48" s="241">
        <v>0</v>
      </c>
    </row>
    <row r="49" spans="1:6" x14ac:dyDescent="0.2">
      <c r="A49" s="7"/>
      <c r="C49" s="136"/>
      <c r="D49" s="8"/>
      <c r="E49" s="1"/>
      <c r="F49" s="1"/>
    </row>
    <row r="50" spans="1:6" ht="21.6" customHeight="1" x14ac:dyDescent="0.2">
      <c r="A50" s="7"/>
      <c r="B50" s="377" t="s">
        <v>267</v>
      </c>
      <c r="C50" s="291" t="s">
        <v>173</v>
      </c>
      <c r="D50" s="258"/>
      <c r="E50" s="1"/>
    </row>
    <row r="51" spans="1:6" ht="21.6" customHeight="1" x14ac:dyDescent="0.2">
      <c r="A51" s="7"/>
      <c r="B51" s="378"/>
      <c r="C51" s="292" t="s">
        <v>174</v>
      </c>
      <c r="D51" s="258"/>
      <c r="E51" s="1"/>
    </row>
    <row r="52" spans="1:6" ht="21.6" customHeight="1" x14ac:dyDescent="0.2">
      <c r="A52" s="7"/>
      <c r="B52" s="379" t="s">
        <v>253</v>
      </c>
      <c r="C52" s="291" t="s">
        <v>173</v>
      </c>
      <c r="D52" s="258"/>
      <c r="E52" s="1"/>
    </row>
    <row r="53" spans="1:6" ht="21.6" customHeight="1" x14ac:dyDescent="0.2">
      <c r="A53" s="7"/>
      <c r="B53" s="379"/>
      <c r="C53" s="292" t="s">
        <v>174</v>
      </c>
      <c r="D53" s="258"/>
      <c r="E53" s="1"/>
    </row>
    <row r="54" spans="1:6" ht="21.6" customHeight="1" x14ac:dyDescent="0.2">
      <c r="A54" s="29"/>
      <c r="B54" s="379" t="s">
        <v>254</v>
      </c>
      <c r="C54" s="291" t="s">
        <v>173</v>
      </c>
      <c r="D54" s="258"/>
      <c r="E54" s="1"/>
    </row>
    <row r="55" spans="1:6" ht="21.6" customHeight="1" x14ac:dyDescent="0.2">
      <c r="A55" s="7"/>
      <c r="B55" s="379"/>
      <c r="C55" s="292" t="s">
        <v>174</v>
      </c>
      <c r="D55" s="258"/>
      <c r="E55" s="1"/>
    </row>
    <row r="56" spans="1:6" ht="21.6" customHeight="1" x14ac:dyDescent="0.2">
      <c r="A56" s="7"/>
      <c r="B56" s="379" t="s">
        <v>255</v>
      </c>
      <c r="C56" s="149" t="s">
        <v>256</v>
      </c>
      <c r="D56" s="259"/>
      <c r="E56" s="1"/>
      <c r="F56" s="9"/>
    </row>
    <row r="57" spans="1:6" ht="21.6" customHeight="1" x14ac:dyDescent="0.2">
      <c r="A57" s="7"/>
      <c r="B57" s="379"/>
      <c r="C57" s="149" t="s">
        <v>257</v>
      </c>
      <c r="D57" s="259"/>
      <c r="E57" s="1"/>
      <c r="F57" s="9"/>
    </row>
    <row r="58" spans="1:6" ht="12.75" thickBot="1" x14ac:dyDescent="0.25">
      <c r="A58" s="7"/>
      <c r="B58" s="10"/>
      <c r="C58" s="11"/>
      <c r="D58" s="12"/>
      <c r="E58" s="11"/>
      <c r="F58" s="9" t="s">
        <v>258</v>
      </c>
    </row>
    <row r="59" spans="1:6" ht="13.5" thickBot="1" x14ac:dyDescent="0.25">
      <c r="A59" s="34" t="s">
        <v>264</v>
      </c>
      <c r="B59" s="30" t="s">
        <v>259</v>
      </c>
      <c r="C59" s="31"/>
      <c r="D59" s="32"/>
      <c r="E59" s="80">
        <v>100</v>
      </c>
      <c r="F59" s="184">
        <f>E59*F48</f>
        <v>0</v>
      </c>
    </row>
    <row r="60" spans="1:6" x14ac:dyDescent="0.2">
      <c r="A60" s="36"/>
      <c r="B60" s="37"/>
      <c r="C60" s="37"/>
      <c r="D60" s="39"/>
      <c r="E60" s="37"/>
      <c r="F60" s="40"/>
    </row>
    <row r="61" spans="1:6" ht="12.75" x14ac:dyDescent="0.2">
      <c r="A61" s="34" t="s">
        <v>268</v>
      </c>
      <c r="B61" s="293" t="s">
        <v>3</v>
      </c>
      <c r="C61" s="293" t="s">
        <v>4</v>
      </c>
      <c r="D61" s="294" t="s">
        <v>5</v>
      </c>
      <c r="E61" s="294" t="s">
        <v>6</v>
      </c>
      <c r="F61" s="294" t="s">
        <v>2</v>
      </c>
    </row>
    <row r="62" spans="1:6" ht="12.75" x14ac:dyDescent="0.2">
      <c r="A62" s="1" t="s">
        <v>265</v>
      </c>
      <c r="B62" s="282" t="s">
        <v>175</v>
      </c>
      <c r="C62" s="283" t="s">
        <v>7</v>
      </c>
      <c r="D62" s="258"/>
      <c r="E62" s="22">
        <v>1</v>
      </c>
      <c r="F62" s="173">
        <f t="shared" ref="F62:F67" si="3">D62*E62</f>
        <v>0</v>
      </c>
    </row>
    <row r="63" spans="1:6" ht="12.75" x14ac:dyDescent="0.2">
      <c r="B63" s="86" t="s">
        <v>266</v>
      </c>
      <c r="C63" s="287" t="s">
        <v>8</v>
      </c>
      <c r="D63" s="258"/>
      <c r="E63" s="23">
        <v>2</v>
      </c>
      <c r="F63" s="173">
        <f t="shared" si="3"/>
        <v>0</v>
      </c>
    </row>
    <row r="64" spans="1:6" ht="12.75" x14ac:dyDescent="0.2">
      <c r="A64" s="7"/>
      <c r="B64" s="290" t="s">
        <v>17</v>
      </c>
      <c r="C64" s="287" t="s">
        <v>18</v>
      </c>
      <c r="D64" s="258"/>
      <c r="E64" s="23">
        <v>1</v>
      </c>
      <c r="F64" s="173">
        <f t="shared" si="3"/>
        <v>0</v>
      </c>
    </row>
    <row r="65" spans="1:6" ht="12.75" x14ac:dyDescent="0.2">
      <c r="A65" s="7"/>
      <c r="B65" s="290" t="s">
        <v>19</v>
      </c>
      <c r="C65" s="287" t="s">
        <v>10</v>
      </c>
      <c r="D65" s="258"/>
      <c r="E65" s="187"/>
      <c r="F65" s="173">
        <f t="shared" si="3"/>
        <v>0</v>
      </c>
    </row>
    <row r="66" spans="1:6" ht="12.75" x14ac:dyDescent="0.2">
      <c r="A66" s="7"/>
      <c r="B66" s="290" t="s">
        <v>20</v>
      </c>
      <c r="C66" s="287" t="s">
        <v>12</v>
      </c>
      <c r="D66" s="258"/>
      <c r="E66" s="23">
        <v>12</v>
      </c>
      <c r="F66" s="173">
        <f t="shared" si="3"/>
        <v>0</v>
      </c>
    </row>
    <row r="67" spans="1:6" ht="13.5" thickBot="1" x14ac:dyDescent="0.25">
      <c r="A67" s="7"/>
      <c r="B67" s="290" t="s">
        <v>13</v>
      </c>
      <c r="C67" s="287" t="s">
        <v>14</v>
      </c>
      <c r="D67" s="258"/>
      <c r="E67" s="187"/>
      <c r="F67" s="173">
        <f t="shared" si="3"/>
        <v>0</v>
      </c>
    </row>
    <row r="68" spans="1:6" ht="12.75" thickBot="1" x14ac:dyDescent="0.25">
      <c r="A68" s="7"/>
      <c r="C68" s="136"/>
      <c r="D68" s="8"/>
      <c r="E68" s="1"/>
      <c r="F68" s="241">
        <v>0</v>
      </c>
    </row>
    <row r="69" spans="1:6" x14ac:dyDescent="0.2">
      <c r="A69" s="7"/>
      <c r="C69" s="136"/>
      <c r="D69" s="8"/>
      <c r="E69" s="1"/>
      <c r="F69" s="9"/>
    </row>
    <row r="70" spans="1:6" ht="21.6" customHeight="1" x14ac:dyDescent="0.2">
      <c r="A70" s="7"/>
      <c r="B70" s="377" t="s">
        <v>267</v>
      </c>
      <c r="C70" s="291" t="s">
        <v>173</v>
      </c>
      <c r="D70" s="258"/>
      <c r="E70" s="1"/>
    </row>
    <row r="71" spans="1:6" ht="21.6" customHeight="1" x14ac:dyDescent="0.2">
      <c r="A71" s="7"/>
      <c r="B71" s="378"/>
      <c r="C71" s="292" t="s">
        <v>174</v>
      </c>
      <c r="D71" s="258"/>
      <c r="E71" s="1"/>
    </row>
    <row r="72" spans="1:6" ht="21.6" customHeight="1" x14ac:dyDescent="0.2">
      <c r="A72" s="7"/>
      <c r="B72" s="379" t="s">
        <v>253</v>
      </c>
      <c r="C72" s="291" t="s">
        <v>173</v>
      </c>
      <c r="D72" s="258"/>
      <c r="E72" s="1"/>
    </row>
    <row r="73" spans="1:6" ht="21.6" customHeight="1" x14ac:dyDescent="0.2">
      <c r="A73" s="7"/>
      <c r="B73" s="379"/>
      <c r="C73" s="292" t="s">
        <v>174</v>
      </c>
      <c r="D73" s="258"/>
      <c r="E73" s="1"/>
    </row>
    <row r="74" spans="1:6" ht="21.6" customHeight="1" x14ac:dyDescent="0.2">
      <c r="A74" s="29"/>
      <c r="B74" s="379" t="s">
        <v>254</v>
      </c>
      <c r="C74" s="291" t="s">
        <v>173</v>
      </c>
      <c r="D74" s="258"/>
      <c r="E74" s="1"/>
    </row>
    <row r="75" spans="1:6" ht="21.6" customHeight="1" x14ac:dyDescent="0.2">
      <c r="A75" s="7"/>
      <c r="B75" s="379"/>
      <c r="C75" s="292" t="s">
        <v>174</v>
      </c>
      <c r="D75" s="258"/>
      <c r="E75" s="1"/>
    </row>
    <row r="76" spans="1:6" ht="21.6" customHeight="1" x14ac:dyDescent="0.2">
      <c r="A76" s="7"/>
      <c r="B76" s="379" t="s">
        <v>255</v>
      </c>
      <c r="C76" s="149" t="s">
        <v>256</v>
      </c>
      <c r="D76" s="259"/>
      <c r="E76" s="1"/>
      <c r="F76" s="9"/>
    </row>
    <row r="77" spans="1:6" ht="21.6" customHeight="1" x14ac:dyDescent="0.2">
      <c r="A77" s="7"/>
      <c r="B77" s="379"/>
      <c r="C77" s="149" t="s">
        <v>257</v>
      </c>
      <c r="D77" s="259"/>
      <c r="E77" s="1"/>
      <c r="F77" s="9"/>
    </row>
    <row r="78" spans="1:6" ht="12.75" thickBot="1" x14ac:dyDescent="0.25">
      <c r="A78" s="7"/>
      <c r="B78" s="10"/>
      <c r="C78" s="11"/>
      <c r="D78" s="12"/>
      <c r="E78" s="11"/>
      <c r="F78" s="9" t="s">
        <v>258</v>
      </c>
    </row>
    <row r="79" spans="1:6" ht="13.5" thickBot="1" x14ac:dyDescent="0.25">
      <c r="A79" s="34" t="s">
        <v>268</v>
      </c>
      <c r="B79" s="30" t="s">
        <v>259</v>
      </c>
      <c r="C79" s="31"/>
      <c r="D79" s="32"/>
      <c r="E79" s="80">
        <v>50</v>
      </c>
      <c r="F79" s="184">
        <f>E79*F68</f>
        <v>0</v>
      </c>
    </row>
    <row r="80" spans="1:6" x14ac:dyDescent="0.2">
      <c r="A80" s="36"/>
      <c r="B80" s="37"/>
      <c r="C80" s="37"/>
      <c r="D80" s="39"/>
      <c r="E80" s="37"/>
      <c r="F80" s="40"/>
    </row>
    <row r="81" spans="1:6" ht="12.75" x14ac:dyDescent="0.2">
      <c r="A81" s="228" t="s">
        <v>269</v>
      </c>
      <c r="B81" s="295" t="s">
        <v>3</v>
      </c>
      <c r="C81" s="295" t="s">
        <v>4</v>
      </c>
      <c r="D81" s="296" t="s">
        <v>5</v>
      </c>
      <c r="E81" s="296" t="s">
        <v>6</v>
      </c>
      <c r="F81" s="296" t="s">
        <v>2</v>
      </c>
    </row>
    <row r="82" spans="1:6" ht="12.75" x14ac:dyDescent="0.2">
      <c r="A82" s="1" t="s">
        <v>270</v>
      </c>
      <c r="B82" s="282" t="s">
        <v>175</v>
      </c>
      <c r="C82" s="283" t="s">
        <v>7</v>
      </c>
      <c r="D82" s="258"/>
      <c r="E82" s="145">
        <v>1</v>
      </c>
      <c r="F82" s="173">
        <f t="shared" ref="F82:F86" si="4">D82*E82</f>
        <v>0</v>
      </c>
    </row>
    <row r="83" spans="1:6" ht="12.75" x14ac:dyDescent="0.2">
      <c r="B83" s="86" t="s">
        <v>271</v>
      </c>
      <c r="C83" s="287" t="s">
        <v>8</v>
      </c>
      <c r="D83" s="258"/>
      <c r="E83" s="146">
        <v>2</v>
      </c>
      <c r="F83" s="173">
        <f t="shared" si="4"/>
        <v>0</v>
      </c>
    </row>
    <row r="84" spans="1:6" ht="12.75" x14ac:dyDescent="0.2">
      <c r="A84" s="7"/>
      <c r="B84" s="290" t="s">
        <v>182</v>
      </c>
      <c r="C84" s="287" t="s">
        <v>10</v>
      </c>
      <c r="D84" s="258"/>
      <c r="E84" s="187"/>
      <c r="F84" s="173">
        <f t="shared" si="4"/>
        <v>0</v>
      </c>
    </row>
    <row r="85" spans="1:6" ht="12.75" x14ac:dyDescent="0.2">
      <c r="A85" s="7"/>
      <c r="B85" s="290" t="s">
        <v>183</v>
      </c>
      <c r="C85" s="287" t="s">
        <v>12</v>
      </c>
      <c r="D85" s="258"/>
      <c r="E85" s="187"/>
      <c r="F85" s="173">
        <f t="shared" si="4"/>
        <v>0</v>
      </c>
    </row>
    <row r="86" spans="1:6" ht="13.5" thickBot="1" x14ac:dyDescent="0.25">
      <c r="A86" s="7"/>
      <c r="B86" s="290" t="s">
        <v>13</v>
      </c>
      <c r="C86" s="287" t="s">
        <v>14</v>
      </c>
      <c r="D86" s="258"/>
      <c r="E86" s="146">
        <v>2</v>
      </c>
      <c r="F86" s="173">
        <f t="shared" si="4"/>
        <v>0</v>
      </c>
    </row>
    <row r="87" spans="1:6" ht="12.75" thickBot="1" x14ac:dyDescent="0.25">
      <c r="A87" s="91"/>
      <c r="B87" s="1"/>
      <c r="C87" s="297"/>
      <c r="D87" s="8"/>
      <c r="E87" s="1"/>
      <c r="F87" s="241">
        <v>0</v>
      </c>
    </row>
    <row r="88" spans="1:6" x14ac:dyDescent="0.2">
      <c r="A88" s="91"/>
      <c r="B88" s="1"/>
      <c r="C88" s="297"/>
      <c r="D88" s="8"/>
      <c r="E88" s="1"/>
      <c r="F88" s="1"/>
    </row>
    <row r="89" spans="1:6" ht="21" customHeight="1" x14ac:dyDescent="0.2">
      <c r="B89" s="377" t="s">
        <v>267</v>
      </c>
      <c r="C89" s="291" t="s">
        <v>173</v>
      </c>
      <c r="D89" s="258"/>
    </row>
    <row r="90" spans="1:6" ht="21" customHeight="1" x14ac:dyDescent="0.2">
      <c r="B90" s="378"/>
      <c r="C90" s="292" t="s">
        <v>174</v>
      </c>
      <c r="D90" s="258"/>
    </row>
    <row r="91" spans="1:6" ht="21" customHeight="1" x14ac:dyDescent="0.2">
      <c r="B91" s="379" t="s">
        <v>253</v>
      </c>
      <c r="C91" s="291" t="s">
        <v>173</v>
      </c>
      <c r="D91" s="258"/>
    </row>
    <row r="92" spans="1:6" ht="21" customHeight="1" x14ac:dyDescent="0.2">
      <c r="B92" s="379"/>
      <c r="C92" s="292" t="s">
        <v>174</v>
      </c>
      <c r="D92" s="258"/>
    </row>
    <row r="93" spans="1:6" ht="21" customHeight="1" x14ac:dyDescent="0.2">
      <c r="B93" s="379" t="s">
        <v>254</v>
      </c>
      <c r="C93" s="291" t="s">
        <v>173</v>
      </c>
      <c r="D93" s="258"/>
    </row>
    <row r="94" spans="1:6" ht="21" customHeight="1" x14ac:dyDescent="0.2">
      <c r="B94" s="379"/>
      <c r="C94" s="292" t="s">
        <v>174</v>
      </c>
      <c r="D94" s="258"/>
    </row>
    <row r="95" spans="1:6" ht="21" customHeight="1" x14ac:dyDescent="0.2">
      <c r="B95" s="379" t="s">
        <v>255</v>
      </c>
      <c r="C95" s="149" t="s">
        <v>256</v>
      </c>
      <c r="D95" s="259"/>
      <c r="F95" s="9"/>
    </row>
    <row r="96" spans="1:6" ht="21" customHeight="1" x14ac:dyDescent="0.2">
      <c r="B96" s="379"/>
      <c r="C96" s="149" t="s">
        <v>257</v>
      </c>
      <c r="D96" s="259"/>
      <c r="F96" s="9"/>
    </row>
    <row r="97" spans="1:6" ht="12.75" thickBot="1" x14ac:dyDescent="0.25">
      <c r="F97" s="9" t="s">
        <v>258</v>
      </c>
    </row>
    <row r="98" spans="1:6" ht="13.5" thickBot="1" x14ac:dyDescent="0.25">
      <c r="A98" s="228" t="s">
        <v>184</v>
      </c>
      <c r="B98" s="30" t="s">
        <v>259</v>
      </c>
      <c r="C98" s="31"/>
      <c r="D98" s="32"/>
      <c r="E98" s="80">
        <v>50</v>
      </c>
      <c r="F98" s="184">
        <f>E98*F87</f>
        <v>0</v>
      </c>
    </row>
    <row r="99" spans="1:6" x14ac:dyDescent="0.2">
      <c r="A99" s="36"/>
      <c r="B99" s="37"/>
      <c r="C99" s="37"/>
      <c r="D99" s="39"/>
      <c r="E99" s="37"/>
      <c r="F99" s="40"/>
    </row>
    <row r="100" spans="1:6" x14ac:dyDescent="0.2">
      <c r="A100" s="42" t="s">
        <v>272</v>
      </c>
      <c r="B100" s="298" t="s">
        <v>3</v>
      </c>
      <c r="C100" s="298" t="s">
        <v>4</v>
      </c>
      <c r="D100" s="299" t="s">
        <v>5</v>
      </c>
    </row>
    <row r="101" spans="1:6" ht="12.75" x14ac:dyDescent="0.2">
      <c r="A101" s="7"/>
      <c r="B101" s="300" t="s">
        <v>21</v>
      </c>
      <c r="C101" s="301" t="s">
        <v>22</v>
      </c>
      <c r="D101" s="258"/>
    </row>
    <row r="102" spans="1:6" x14ac:dyDescent="0.2">
      <c r="A102" s="7"/>
      <c r="B102" s="302"/>
      <c r="C102" s="303"/>
      <c r="D102" s="1"/>
    </row>
    <row r="103" spans="1:6" x14ac:dyDescent="0.2">
      <c r="A103" s="7"/>
      <c r="B103" s="304" t="s">
        <v>24</v>
      </c>
      <c r="C103" s="301" t="s">
        <v>22</v>
      </c>
      <c r="D103" s="258"/>
    </row>
    <row r="104" spans="1:6" x14ac:dyDescent="0.2">
      <c r="A104" s="7"/>
      <c r="B104" s="305" t="s">
        <v>25</v>
      </c>
      <c r="C104" s="301" t="s">
        <v>22</v>
      </c>
      <c r="D104" s="258"/>
    </row>
    <row r="105" spans="1:6" x14ac:dyDescent="0.2">
      <c r="A105" s="7"/>
      <c r="B105" s="305" t="s">
        <v>172</v>
      </c>
      <c r="C105" s="301" t="s">
        <v>22</v>
      </c>
      <c r="D105" s="258"/>
    </row>
    <row r="106" spans="1:6" x14ac:dyDescent="0.2">
      <c r="A106" s="7"/>
      <c r="B106" s="305" t="s">
        <v>96</v>
      </c>
      <c r="C106" s="301" t="s">
        <v>22</v>
      </c>
      <c r="D106" s="258"/>
    </row>
    <row r="107" spans="1:6" x14ac:dyDescent="0.2">
      <c r="A107" s="7"/>
      <c r="B107" s="87"/>
      <c r="C107" s="137"/>
      <c r="D107" s="1"/>
    </row>
    <row r="108" spans="1:6" ht="12.75" x14ac:dyDescent="0.2">
      <c r="A108" s="7"/>
      <c r="B108" s="86" t="s">
        <v>247</v>
      </c>
      <c r="C108" s="301" t="s">
        <v>8</v>
      </c>
      <c r="D108" s="258"/>
    </row>
    <row r="109" spans="1:6" ht="12.75" x14ac:dyDescent="0.2">
      <c r="A109" s="7"/>
      <c r="B109" s="86" t="s">
        <v>273</v>
      </c>
      <c r="C109" s="301" t="s">
        <v>8</v>
      </c>
      <c r="D109" s="258"/>
    </row>
    <row r="110" spans="1:6" ht="12.75" x14ac:dyDescent="0.2">
      <c r="A110" s="7"/>
      <c r="B110" s="86" t="s">
        <v>274</v>
      </c>
      <c r="C110" s="301" t="s">
        <v>8</v>
      </c>
      <c r="D110" s="258"/>
    </row>
    <row r="111" spans="1:6" x14ac:dyDescent="0.2">
      <c r="A111" s="7"/>
      <c r="B111" s="87"/>
      <c r="C111" s="303"/>
      <c r="D111" s="1"/>
    </row>
    <row r="112" spans="1:6" x14ac:dyDescent="0.2">
      <c r="A112" s="7"/>
      <c r="B112" s="306" t="s">
        <v>26</v>
      </c>
      <c r="C112" s="301" t="s">
        <v>12</v>
      </c>
      <c r="D112" s="258"/>
    </row>
    <row r="113" spans="1:4" x14ac:dyDescent="0.2">
      <c r="A113" s="7"/>
      <c r="B113" s="306" t="s">
        <v>27</v>
      </c>
      <c r="C113" s="301" t="s">
        <v>12</v>
      </c>
      <c r="D113" s="258"/>
    </row>
    <row r="114" spans="1:4" x14ac:dyDescent="0.2">
      <c r="A114" s="7"/>
      <c r="B114" s="306" t="s">
        <v>28</v>
      </c>
      <c r="C114" s="301" t="s">
        <v>12</v>
      </c>
      <c r="D114" s="258"/>
    </row>
    <row r="115" spans="1:4" x14ac:dyDescent="0.2">
      <c r="A115" s="7"/>
      <c r="B115" s="306" t="s">
        <v>29</v>
      </c>
      <c r="C115" s="301" t="s">
        <v>12</v>
      </c>
      <c r="D115" s="258"/>
    </row>
    <row r="116" spans="1:4" x14ac:dyDescent="0.2">
      <c r="A116" s="7"/>
      <c r="B116" s="306" t="s">
        <v>30</v>
      </c>
      <c r="C116" s="301" t="s">
        <v>12</v>
      </c>
      <c r="D116" s="258"/>
    </row>
    <row r="117" spans="1:4" x14ac:dyDescent="0.2">
      <c r="A117" s="7"/>
      <c r="B117" s="306" t="s">
        <v>31</v>
      </c>
      <c r="C117" s="301" t="s">
        <v>12</v>
      </c>
      <c r="D117" s="258"/>
    </row>
    <row r="118" spans="1:4" x14ac:dyDescent="0.2">
      <c r="A118" s="7"/>
      <c r="B118" s="306" t="s">
        <v>32</v>
      </c>
      <c r="C118" s="301" t="s">
        <v>12</v>
      </c>
      <c r="D118" s="258"/>
    </row>
    <row r="119" spans="1:4" x14ac:dyDescent="0.2">
      <c r="A119" s="7"/>
      <c r="B119" s="306" t="s">
        <v>33</v>
      </c>
      <c r="C119" s="301" t="s">
        <v>12</v>
      </c>
      <c r="D119" s="258"/>
    </row>
    <row r="120" spans="1:4" x14ac:dyDescent="0.2">
      <c r="A120" s="7"/>
      <c r="B120" s="307" t="s">
        <v>193</v>
      </c>
      <c r="C120" s="301" t="s">
        <v>12</v>
      </c>
      <c r="D120" s="258"/>
    </row>
    <row r="121" spans="1:4" x14ac:dyDescent="0.2">
      <c r="A121" s="7"/>
      <c r="B121" s="307" t="s">
        <v>34</v>
      </c>
      <c r="C121" s="301" t="s">
        <v>12</v>
      </c>
      <c r="D121" s="258"/>
    </row>
    <row r="122" spans="1:4" x14ac:dyDescent="0.2">
      <c r="A122" s="7"/>
      <c r="B122" s="306" t="s">
        <v>35</v>
      </c>
      <c r="C122" s="301" t="s">
        <v>12</v>
      </c>
      <c r="D122" s="258"/>
    </row>
    <row r="123" spans="1:4" x14ac:dyDescent="0.2">
      <c r="A123" s="7"/>
      <c r="B123" s="308" t="s">
        <v>36</v>
      </c>
      <c r="C123" s="301" t="s">
        <v>12</v>
      </c>
      <c r="D123" s="258"/>
    </row>
    <row r="124" spans="1:4" x14ac:dyDescent="0.2">
      <c r="A124" s="7"/>
      <c r="B124" s="309" t="s">
        <v>37</v>
      </c>
      <c r="C124" s="301" t="s">
        <v>12</v>
      </c>
      <c r="D124" s="258"/>
    </row>
    <row r="125" spans="1:4" x14ac:dyDescent="0.2">
      <c r="A125" s="7"/>
      <c r="B125" s="302"/>
      <c r="C125" s="303"/>
      <c r="D125" s="1"/>
    </row>
    <row r="126" spans="1:4" x14ac:dyDescent="0.2">
      <c r="A126" s="7"/>
      <c r="B126" s="310" t="s">
        <v>38</v>
      </c>
      <c r="C126" s="301" t="s">
        <v>22</v>
      </c>
      <c r="D126" s="258"/>
    </row>
    <row r="127" spans="1:4" x14ac:dyDescent="0.2">
      <c r="A127" s="7"/>
      <c r="B127" s="306" t="s">
        <v>39</v>
      </c>
      <c r="C127" s="301" t="s">
        <v>22</v>
      </c>
      <c r="D127" s="258"/>
    </row>
    <row r="128" spans="1:4" x14ac:dyDescent="0.2">
      <c r="A128" s="7"/>
      <c r="B128" s="310" t="s">
        <v>40</v>
      </c>
      <c r="C128" s="301" t="s">
        <v>22</v>
      </c>
      <c r="D128" s="258"/>
    </row>
    <row r="129" spans="1:6" x14ac:dyDescent="0.2">
      <c r="A129" s="7"/>
      <c r="B129" s="310" t="s">
        <v>41</v>
      </c>
      <c r="C129" s="301" t="s">
        <v>22</v>
      </c>
      <c r="D129" s="258"/>
    </row>
    <row r="130" spans="1:6" x14ac:dyDescent="0.2">
      <c r="A130" s="7"/>
      <c r="B130" s="310" t="s">
        <v>42</v>
      </c>
      <c r="C130" s="301" t="s">
        <v>22</v>
      </c>
      <c r="D130" s="258"/>
    </row>
    <row r="131" spans="1:6" x14ac:dyDescent="0.2">
      <c r="A131" s="7"/>
      <c r="B131" s="10"/>
      <c r="C131" s="10"/>
      <c r="D131" s="10"/>
      <c r="E131" s="10"/>
      <c r="F131" s="10"/>
    </row>
    <row r="132" spans="1:6" x14ac:dyDescent="0.2">
      <c r="A132" s="298" t="s">
        <v>204</v>
      </c>
      <c r="B132" s="298" t="s">
        <v>3</v>
      </c>
      <c r="C132" s="298" t="s">
        <v>4</v>
      </c>
      <c r="D132" s="299" t="s">
        <v>5</v>
      </c>
      <c r="E132" s="299" t="s">
        <v>6</v>
      </c>
      <c r="F132" s="299" t="s">
        <v>2</v>
      </c>
    </row>
    <row r="133" spans="1:6" x14ac:dyDescent="0.2">
      <c r="A133" s="311"/>
      <c r="B133" s="312" t="s">
        <v>185</v>
      </c>
      <c r="C133" s="313" t="s">
        <v>44</v>
      </c>
      <c r="D133" s="314"/>
      <c r="E133" s="315">
        <v>1</v>
      </c>
      <c r="F133" s="316">
        <f>E133*D133</f>
        <v>0</v>
      </c>
    </row>
    <row r="134" spans="1:6" x14ac:dyDescent="0.2">
      <c r="A134" s="311"/>
      <c r="B134" s="312" t="s">
        <v>185</v>
      </c>
      <c r="C134" s="317" t="s">
        <v>44</v>
      </c>
      <c r="D134" s="314"/>
      <c r="E134" s="318">
        <v>10</v>
      </c>
      <c r="F134" s="316">
        <f t="shared" ref="F134:F136" si="5">E134*D134</f>
        <v>0</v>
      </c>
    </row>
    <row r="135" spans="1:6" x14ac:dyDescent="0.2">
      <c r="A135" s="311"/>
      <c r="B135" s="312" t="s">
        <v>186</v>
      </c>
      <c r="C135" s="313" t="s">
        <v>44</v>
      </c>
      <c r="D135" s="314"/>
      <c r="E135" s="315">
        <v>1</v>
      </c>
      <c r="F135" s="316">
        <f t="shared" si="5"/>
        <v>0</v>
      </c>
    </row>
    <row r="136" spans="1:6" x14ac:dyDescent="0.2">
      <c r="A136" s="311"/>
      <c r="B136" s="312" t="s">
        <v>186</v>
      </c>
      <c r="C136" s="313" t="s">
        <v>44</v>
      </c>
      <c r="D136" s="314"/>
      <c r="E136" s="315">
        <v>10</v>
      </c>
      <c r="F136" s="316">
        <f t="shared" si="5"/>
        <v>0</v>
      </c>
    </row>
    <row r="137" spans="1:6" x14ac:dyDescent="0.2">
      <c r="A137" s="297"/>
      <c r="B137" s="297"/>
      <c r="C137" s="297"/>
      <c r="D137" s="319"/>
      <c r="E137" s="319"/>
      <c r="F137" s="319"/>
    </row>
    <row r="138" spans="1:6" x14ac:dyDescent="0.2">
      <c r="A138" s="311"/>
      <c r="B138" s="312" t="s">
        <v>180</v>
      </c>
      <c r="C138" s="313" t="s">
        <v>44</v>
      </c>
      <c r="D138" s="314"/>
      <c r="E138" s="315">
        <v>1</v>
      </c>
      <c r="F138" s="316">
        <f>E138*D138</f>
        <v>0</v>
      </c>
    </row>
    <row r="139" spans="1:6" x14ac:dyDescent="0.2">
      <c r="A139" s="311"/>
      <c r="B139" s="312" t="s">
        <v>180</v>
      </c>
      <c r="C139" s="313" t="s">
        <v>44</v>
      </c>
      <c r="D139" s="314"/>
      <c r="E139" s="315">
        <v>10</v>
      </c>
      <c r="F139" s="316">
        <f t="shared" ref="F139:F141" si="6">E139*D139</f>
        <v>0</v>
      </c>
    </row>
    <row r="140" spans="1:6" x14ac:dyDescent="0.2">
      <c r="A140" s="311"/>
      <c r="B140" s="312" t="s">
        <v>181</v>
      </c>
      <c r="C140" s="313" t="s">
        <v>44</v>
      </c>
      <c r="D140" s="314"/>
      <c r="E140" s="315">
        <v>1</v>
      </c>
      <c r="F140" s="316">
        <f t="shared" si="6"/>
        <v>0</v>
      </c>
    </row>
    <row r="141" spans="1:6" x14ac:dyDescent="0.2">
      <c r="A141" s="311"/>
      <c r="B141" s="312" t="s">
        <v>181</v>
      </c>
      <c r="C141" s="313" t="s">
        <v>44</v>
      </c>
      <c r="D141" s="314"/>
      <c r="E141" s="315">
        <v>10</v>
      </c>
      <c r="F141" s="316">
        <f t="shared" si="6"/>
        <v>0</v>
      </c>
    </row>
    <row r="142" spans="1:6" x14ac:dyDescent="0.2">
      <c r="B142" s="380" t="s">
        <v>275</v>
      </c>
      <c r="C142" s="380"/>
    </row>
  </sheetData>
  <sheetProtection selectLockedCells="1" selectUnlockedCells="1"/>
  <mergeCells count="21">
    <mergeCell ref="B74:B75"/>
    <mergeCell ref="B76:B77"/>
    <mergeCell ref="B70:B71"/>
    <mergeCell ref="B50:B51"/>
    <mergeCell ref="B52:B53"/>
    <mergeCell ref="B54:B55"/>
    <mergeCell ref="B56:B57"/>
    <mergeCell ref="B72:B73"/>
    <mergeCell ref="B89:B90"/>
    <mergeCell ref="B91:B92"/>
    <mergeCell ref="B93:B94"/>
    <mergeCell ref="B95:B96"/>
    <mergeCell ref="B142:C142"/>
    <mergeCell ref="B12:B13"/>
    <mergeCell ref="B16:B17"/>
    <mergeCell ref="B37:B38"/>
    <mergeCell ref="B31:B32"/>
    <mergeCell ref="B33:B34"/>
    <mergeCell ref="B35:B36"/>
    <mergeCell ref="B14:B15"/>
    <mergeCell ref="B18:B19"/>
  </mergeCells>
  <phoneticPr fontId="15" type="noConversion"/>
  <conditionalFormatting sqref="E5:E6 E24 E43 E62 E64 E82">
    <cfRule type="cellIs" dxfId="30" priority="13" operator="lessThan">
      <formula>1</formula>
    </cfRule>
    <cfRule type="cellIs" dxfId="29" priority="14" operator="greaterThanOrEqual">
      <formula>1</formula>
    </cfRule>
  </conditionalFormatting>
  <conditionalFormatting sqref="E8 E25 E27 E44 E46 E83 E86 E63">
    <cfRule type="cellIs" dxfId="28" priority="12" operator="greaterThanOrEqual">
      <formula>2</formula>
    </cfRule>
  </conditionalFormatting>
  <conditionalFormatting sqref="E8 E25 E27 E44 E46 E63 E83 E86">
    <cfRule type="cellIs" dxfId="27" priority="11" operator="lessThan">
      <formula>2</formula>
    </cfRule>
  </conditionalFormatting>
  <conditionalFormatting sqref="E66">
    <cfRule type="cellIs" dxfId="26" priority="9" operator="lessThan">
      <formula>12</formula>
    </cfRule>
    <cfRule type="cellIs" dxfId="25" priority="10" operator="greaterThanOrEqual">
      <formula>12</formula>
    </cfRule>
  </conditionalFormatting>
  <pageMargins left="0.23622047244094491" right="0.23622047244094491" top="0.74803149606299213" bottom="0.74803149606299213" header="0.31496062992125984" footer="0.31496062992125984"/>
  <pageSetup paperSize="9" scale="50" firstPageNumber="0" fitToHeight="0" orientation="landscape" r:id="rId1"/>
  <headerFooter alignWithMargins="0">
    <oddHeader>&amp;L&amp;F&amp;C&amp;A</oddHeader>
    <oddFooter>&amp;CPage &amp;P</oddFooter>
  </headerFooter>
  <rowBreaks count="2" manualBreakCount="2">
    <brk id="40" max="16383" man="1"/>
    <brk id="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I159"/>
  <sheetViews>
    <sheetView zoomScale="80" zoomScaleNormal="80" workbookViewId="0">
      <selection activeCell="A3" sqref="A3"/>
    </sheetView>
  </sheetViews>
  <sheetFormatPr defaultColWidth="11.42578125" defaultRowHeight="12" x14ac:dyDescent="0.2"/>
  <cols>
    <col min="1" max="1" width="33.42578125" style="1" customWidth="1"/>
    <col min="2" max="2" width="58" style="2" customWidth="1"/>
    <col min="3" max="3" width="40" style="1" customWidth="1"/>
    <col min="4" max="4" width="11.140625" style="3" customWidth="1"/>
    <col min="5" max="5" width="8.7109375" style="3" customWidth="1"/>
    <col min="6" max="6" width="14.28515625" style="3" bestFit="1" customWidth="1"/>
    <col min="7" max="141" width="11.42578125" style="1"/>
    <col min="142" max="142" width="50.7109375" style="1" customWidth="1"/>
    <col min="143" max="16384" width="11.42578125" style="1"/>
  </cols>
  <sheetData>
    <row r="1" spans="1:6" ht="15.75" x14ac:dyDescent="0.25">
      <c r="A1" s="195" t="s">
        <v>229</v>
      </c>
      <c r="B1" s="196"/>
      <c r="C1" s="196"/>
      <c r="D1" s="196"/>
      <c r="E1" s="196"/>
      <c r="F1" s="197"/>
    </row>
    <row r="2" spans="1:6" ht="15.75" x14ac:dyDescent="0.25">
      <c r="A2" s="198" t="s">
        <v>212</v>
      </c>
      <c r="B2" s="199"/>
      <c r="C2" s="199"/>
      <c r="D2" s="199"/>
      <c r="E2" s="199"/>
      <c r="F2" s="200"/>
    </row>
    <row r="3" spans="1:6" s="4" customFormat="1" x14ac:dyDescent="0.2">
      <c r="A3" s="77" t="s">
        <v>490</v>
      </c>
      <c r="B3" s="2"/>
      <c r="C3" s="1"/>
      <c r="D3" s="3"/>
      <c r="E3" s="3"/>
      <c r="F3" s="3"/>
    </row>
    <row r="4" spans="1:6" ht="13.15" customHeight="1" x14ac:dyDescent="0.2">
      <c r="A4" s="33" t="s">
        <v>46</v>
      </c>
      <c r="B4" s="279" t="s">
        <v>3</v>
      </c>
      <c r="C4" s="279" t="s">
        <v>4</v>
      </c>
      <c r="D4" s="280" t="s">
        <v>5</v>
      </c>
      <c r="E4" s="280" t="s">
        <v>6</v>
      </c>
      <c r="F4" s="280" t="s">
        <v>2</v>
      </c>
    </row>
    <row r="5" spans="1:6" ht="13.15" customHeight="1" x14ac:dyDescent="0.2">
      <c r="A5" s="88" t="s">
        <v>276</v>
      </c>
      <c r="B5" s="320" t="s">
        <v>47</v>
      </c>
      <c r="C5" s="287" t="s">
        <v>7</v>
      </c>
      <c r="D5" s="174"/>
      <c r="E5" s="22">
        <v>1</v>
      </c>
      <c r="F5" s="173">
        <f>D5*E5</f>
        <v>0</v>
      </c>
    </row>
    <row r="6" spans="1:6" ht="13.15" customHeight="1" x14ac:dyDescent="0.2">
      <c r="A6"/>
      <c r="B6" s="150" t="s">
        <v>277</v>
      </c>
      <c r="C6" s="287" t="s">
        <v>8</v>
      </c>
      <c r="D6" s="175"/>
      <c r="E6" s="23">
        <v>2</v>
      </c>
      <c r="F6" s="173">
        <f t="shared" ref="F6:F8" si="0">D6*E6</f>
        <v>0</v>
      </c>
    </row>
    <row r="7" spans="1:6" ht="12" customHeight="1" x14ac:dyDescent="0.2">
      <c r="A7" s="7"/>
      <c r="B7" s="307" t="s">
        <v>48</v>
      </c>
      <c r="C7" s="287" t="s">
        <v>10</v>
      </c>
      <c r="D7" s="175"/>
      <c r="E7" s="188"/>
      <c r="F7" s="173">
        <f t="shared" si="0"/>
        <v>0</v>
      </c>
    </row>
    <row r="8" spans="1:6" ht="13.9" customHeight="1" thickBot="1" x14ac:dyDescent="0.25">
      <c r="A8" s="7"/>
      <c r="B8" s="290" t="s">
        <v>16</v>
      </c>
      <c r="C8" s="287" t="s">
        <v>12</v>
      </c>
      <c r="D8" s="175"/>
      <c r="E8" s="23">
        <v>2</v>
      </c>
      <c r="F8" s="240">
        <f t="shared" si="0"/>
        <v>0</v>
      </c>
    </row>
    <row r="9" spans="1:6" ht="13.9" customHeight="1" thickBot="1" x14ac:dyDescent="0.25">
      <c r="A9" s="7"/>
      <c r="C9" s="321"/>
      <c r="D9" s="1"/>
      <c r="E9" s="2"/>
      <c r="F9" s="241">
        <v>0</v>
      </c>
    </row>
    <row r="10" spans="1:6" ht="12.6" customHeight="1" x14ac:dyDescent="0.2">
      <c r="A10" s="7"/>
      <c r="C10" s="321"/>
      <c r="D10" s="1"/>
      <c r="E10" s="2"/>
      <c r="F10" s="1"/>
    </row>
    <row r="11" spans="1:6" x14ac:dyDescent="0.2">
      <c r="A11" s="7"/>
      <c r="C11" s="321"/>
      <c r="D11" s="1"/>
      <c r="E11" s="2"/>
      <c r="F11" s="9"/>
    </row>
    <row r="12" spans="1:6" ht="19.149999999999999" customHeight="1" x14ac:dyDescent="0.2">
      <c r="A12" s="7"/>
      <c r="B12" s="377" t="s">
        <v>267</v>
      </c>
      <c r="C12" s="291" t="s">
        <v>173</v>
      </c>
      <c r="D12" s="258"/>
      <c r="E12" s="1"/>
      <c r="F12" s="9"/>
    </row>
    <row r="13" spans="1:6" ht="19.149999999999999" customHeight="1" x14ac:dyDescent="0.2">
      <c r="A13" s="7"/>
      <c r="B13" s="378"/>
      <c r="C13" s="292" t="s">
        <v>174</v>
      </c>
      <c r="D13" s="258"/>
      <c r="E13" s="1"/>
      <c r="F13" s="9"/>
    </row>
    <row r="14" spans="1:6" ht="19.149999999999999" customHeight="1" x14ac:dyDescent="0.2">
      <c r="A14" s="7"/>
      <c r="B14" s="379" t="s">
        <v>253</v>
      </c>
      <c r="C14" s="291" t="s">
        <v>173</v>
      </c>
      <c r="D14" s="258"/>
      <c r="E14" s="1"/>
      <c r="F14" s="9"/>
    </row>
    <row r="15" spans="1:6" ht="19.149999999999999" customHeight="1" x14ac:dyDescent="0.2">
      <c r="A15" s="7"/>
      <c r="B15" s="379"/>
      <c r="C15" s="292" t="s">
        <v>174</v>
      </c>
      <c r="D15" s="258"/>
      <c r="E15" s="1"/>
      <c r="F15" s="9"/>
    </row>
    <row r="16" spans="1:6" ht="19.149999999999999" customHeight="1" x14ac:dyDescent="0.2">
      <c r="A16" s="29"/>
      <c r="B16" s="379" t="s">
        <v>254</v>
      </c>
      <c r="C16" s="291" t="s">
        <v>173</v>
      </c>
      <c r="D16" s="258"/>
      <c r="E16" s="1"/>
      <c r="F16" s="9"/>
    </row>
    <row r="17" spans="1:6" ht="19.149999999999999" customHeight="1" x14ac:dyDescent="0.2">
      <c r="A17" s="7"/>
      <c r="B17" s="379"/>
      <c r="C17" s="292" t="s">
        <v>174</v>
      </c>
      <c r="D17" s="258"/>
      <c r="E17" s="1"/>
      <c r="F17" s="9"/>
    </row>
    <row r="18" spans="1:6" ht="19.149999999999999" customHeight="1" x14ac:dyDescent="0.2">
      <c r="A18" s="7"/>
      <c r="B18" s="379" t="s">
        <v>255</v>
      </c>
      <c r="C18" s="149" t="s">
        <v>256</v>
      </c>
      <c r="D18" s="259"/>
      <c r="E18" s="1"/>
      <c r="F18" s="9"/>
    </row>
    <row r="19" spans="1:6" ht="19.149999999999999" customHeight="1" x14ac:dyDescent="0.2">
      <c r="A19" s="7"/>
      <c r="B19" s="379"/>
      <c r="C19" s="149" t="s">
        <v>257</v>
      </c>
      <c r="D19" s="259"/>
      <c r="E19" s="1"/>
      <c r="F19" s="9"/>
    </row>
    <row r="20" spans="1:6" ht="13.5" thickBot="1" x14ac:dyDescent="0.25">
      <c r="A20" s="7"/>
      <c r="B20" s="16"/>
      <c r="C20"/>
      <c r="D20"/>
      <c r="E20" s="2"/>
      <c r="F20" s="9"/>
    </row>
    <row r="21" spans="1:6" ht="13.5" thickBot="1" x14ac:dyDescent="0.25">
      <c r="A21" s="33" t="s">
        <v>46</v>
      </c>
      <c r="B21" s="30" t="s">
        <v>259</v>
      </c>
      <c r="C21" s="31"/>
      <c r="D21" s="32"/>
      <c r="E21" s="80">
        <v>50</v>
      </c>
      <c r="F21" s="185">
        <f>+E21*F9</f>
        <v>0</v>
      </c>
    </row>
    <row r="22" spans="1:6" x14ac:dyDescent="0.2">
      <c r="A22" s="43"/>
      <c r="B22" s="43"/>
      <c r="C22" s="43"/>
      <c r="D22" s="44"/>
      <c r="E22" s="45"/>
      <c r="F22" s="46"/>
    </row>
    <row r="23" spans="1:6" ht="12.75" x14ac:dyDescent="0.2">
      <c r="A23" s="33" t="s">
        <v>49</v>
      </c>
      <c r="B23" s="279" t="s">
        <v>3</v>
      </c>
      <c r="C23" s="279" t="s">
        <v>4</v>
      </c>
      <c r="D23" s="280" t="s">
        <v>5</v>
      </c>
      <c r="E23" s="280" t="s">
        <v>6</v>
      </c>
      <c r="F23" s="322" t="s">
        <v>2</v>
      </c>
    </row>
    <row r="24" spans="1:6" ht="12.75" x14ac:dyDescent="0.2">
      <c r="A24" s="88" t="s">
        <v>276</v>
      </c>
      <c r="B24" s="320" t="s">
        <v>47</v>
      </c>
      <c r="C24" s="287" t="s">
        <v>7</v>
      </c>
      <c r="D24" s="174"/>
      <c r="E24" s="22">
        <v>1</v>
      </c>
      <c r="F24" s="173">
        <f>D24*E24</f>
        <v>0</v>
      </c>
    </row>
    <row r="25" spans="1:6" ht="12.75" x14ac:dyDescent="0.2">
      <c r="A25"/>
      <c r="B25" s="20" t="s">
        <v>274</v>
      </c>
      <c r="C25" s="287" t="s">
        <v>8</v>
      </c>
      <c r="D25" s="175"/>
      <c r="E25" s="23">
        <v>2</v>
      </c>
      <c r="F25" s="173">
        <f t="shared" ref="F25:F27" si="1">D25*E25</f>
        <v>0</v>
      </c>
    </row>
    <row r="26" spans="1:6" x14ac:dyDescent="0.2">
      <c r="A26" s="7"/>
      <c r="B26" s="307" t="s">
        <v>50</v>
      </c>
      <c r="C26" s="287" t="s">
        <v>10</v>
      </c>
      <c r="D26" s="175"/>
      <c r="E26" s="188"/>
      <c r="F26" s="173">
        <f t="shared" si="1"/>
        <v>0</v>
      </c>
    </row>
    <row r="27" spans="1:6" ht="13.5" thickBot="1" x14ac:dyDescent="0.25">
      <c r="A27" s="7"/>
      <c r="B27" s="290" t="s">
        <v>16</v>
      </c>
      <c r="C27" s="287" t="s">
        <v>12</v>
      </c>
      <c r="D27" s="175"/>
      <c r="E27" s="23">
        <v>2</v>
      </c>
      <c r="F27" s="173">
        <f t="shared" si="1"/>
        <v>0</v>
      </c>
    </row>
    <row r="28" spans="1:6" ht="12.75" thickBot="1" x14ac:dyDescent="0.25">
      <c r="A28" s="7"/>
      <c r="C28" s="321"/>
      <c r="D28" s="1"/>
      <c r="E28" s="2"/>
      <c r="F28" s="241">
        <v>0</v>
      </c>
    </row>
    <row r="29" spans="1:6" x14ac:dyDescent="0.2">
      <c r="A29" s="7"/>
      <c r="C29" s="321"/>
      <c r="D29" s="1"/>
      <c r="E29" s="2"/>
      <c r="F29" s="9"/>
    </row>
    <row r="30" spans="1:6" ht="20.45" customHeight="1" x14ac:dyDescent="0.2">
      <c r="A30" s="7"/>
      <c r="B30" s="377" t="s">
        <v>252</v>
      </c>
      <c r="C30" s="291" t="s">
        <v>173</v>
      </c>
      <c r="D30" s="258"/>
      <c r="E30" s="1"/>
      <c r="F30" s="9"/>
    </row>
    <row r="31" spans="1:6" ht="20.45" customHeight="1" x14ac:dyDescent="0.2">
      <c r="A31" s="7"/>
      <c r="B31" s="378"/>
      <c r="C31" s="292" t="s">
        <v>174</v>
      </c>
      <c r="D31" s="258"/>
      <c r="E31" s="1"/>
      <c r="F31" s="9"/>
    </row>
    <row r="32" spans="1:6" ht="20.45" customHeight="1" x14ac:dyDescent="0.2">
      <c r="A32" s="7"/>
      <c r="B32" s="379" t="s">
        <v>253</v>
      </c>
      <c r="C32" s="291" t="s">
        <v>173</v>
      </c>
      <c r="D32" s="258"/>
      <c r="E32" s="1"/>
      <c r="F32" s="9"/>
    </row>
    <row r="33" spans="1:9" ht="20.45" customHeight="1" x14ac:dyDescent="0.2">
      <c r="A33" s="7"/>
      <c r="B33" s="379"/>
      <c r="C33" s="292" t="s">
        <v>174</v>
      </c>
      <c r="D33" s="258"/>
      <c r="E33" s="1"/>
      <c r="F33" s="9"/>
    </row>
    <row r="34" spans="1:9" ht="20.45" customHeight="1" x14ac:dyDescent="0.2">
      <c r="A34" s="29"/>
      <c r="B34" s="379" t="s">
        <v>254</v>
      </c>
      <c r="C34" s="291" t="s">
        <v>173</v>
      </c>
      <c r="D34" s="258"/>
      <c r="E34" s="1"/>
      <c r="F34" s="9"/>
    </row>
    <row r="35" spans="1:9" ht="20.45" customHeight="1" x14ac:dyDescent="0.2">
      <c r="A35" s="7"/>
      <c r="B35" s="379"/>
      <c r="C35" s="292" t="s">
        <v>174</v>
      </c>
      <c r="D35" s="258"/>
      <c r="E35" s="1"/>
      <c r="F35" s="9"/>
    </row>
    <row r="36" spans="1:9" ht="20.45" customHeight="1" x14ac:dyDescent="0.2">
      <c r="A36" s="7"/>
      <c r="B36" s="379" t="s">
        <v>255</v>
      </c>
      <c r="C36" s="149" t="s">
        <v>256</v>
      </c>
      <c r="D36" s="259"/>
      <c r="E36" s="1"/>
      <c r="F36" s="9"/>
    </row>
    <row r="37" spans="1:9" ht="20.45" customHeight="1" x14ac:dyDescent="0.2">
      <c r="A37" s="7"/>
      <c r="B37" s="379"/>
      <c r="C37" s="149" t="s">
        <v>257</v>
      </c>
      <c r="D37" s="259"/>
      <c r="E37" s="1"/>
      <c r="F37" s="9"/>
    </row>
    <row r="38" spans="1:9" ht="13.5" thickBot="1" x14ac:dyDescent="0.25">
      <c r="A38" s="7"/>
      <c r="B38" s="16"/>
      <c r="C38"/>
      <c r="D38"/>
      <c r="E38" s="2"/>
      <c r="F38" s="9"/>
      <c r="G38" s="7"/>
      <c r="H38" s="7"/>
      <c r="I38" s="7"/>
    </row>
    <row r="39" spans="1:9" ht="13.5" thickBot="1" x14ac:dyDescent="0.25">
      <c r="A39" s="33" t="s">
        <v>49</v>
      </c>
      <c r="B39" s="30" t="s">
        <v>259</v>
      </c>
      <c r="C39" s="31"/>
      <c r="D39" s="32"/>
      <c r="E39" s="80">
        <v>100</v>
      </c>
      <c r="F39" s="185">
        <f>+E39*F28</f>
        <v>0</v>
      </c>
    </row>
    <row r="40" spans="1:9" ht="12.75" x14ac:dyDescent="0.2">
      <c r="A40" s="47"/>
      <c r="B40" s="48"/>
      <c r="C40" s="49"/>
      <c r="D40" s="50"/>
      <c r="E40" s="45"/>
      <c r="F40" s="46"/>
    </row>
    <row r="41" spans="1:9" ht="12.75" x14ac:dyDescent="0.2">
      <c r="A41" s="34" t="s">
        <v>51</v>
      </c>
      <c r="B41" s="293" t="s">
        <v>3</v>
      </c>
      <c r="C41" s="293" t="s">
        <v>4</v>
      </c>
      <c r="D41" s="294" t="s">
        <v>5</v>
      </c>
      <c r="E41" s="294" t="s">
        <v>6</v>
      </c>
      <c r="F41" s="323" t="s">
        <v>2</v>
      </c>
    </row>
    <row r="42" spans="1:9" ht="12.75" x14ac:dyDescent="0.2">
      <c r="A42" s="88" t="s">
        <v>278</v>
      </c>
      <c r="B42" s="324" t="s">
        <v>52</v>
      </c>
      <c r="C42" s="287" t="s">
        <v>7</v>
      </c>
      <c r="D42" s="174"/>
      <c r="E42" s="22">
        <v>1</v>
      </c>
      <c r="F42" s="173">
        <f>D42*E42</f>
        <v>0</v>
      </c>
    </row>
    <row r="43" spans="1:9" ht="12.75" x14ac:dyDescent="0.2">
      <c r="A43"/>
      <c r="B43" s="20" t="s">
        <v>279</v>
      </c>
      <c r="C43" s="287" t="s">
        <v>8</v>
      </c>
      <c r="D43" s="175"/>
      <c r="E43" s="6">
        <v>4</v>
      </c>
      <c r="F43" s="173">
        <f t="shared" ref="F43:F45" si="2">D43*E43</f>
        <v>0</v>
      </c>
    </row>
    <row r="44" spans="1:9" x14ac:dyDescent="0.2">
      <c r="A44" s="7"/>
      <c r="B44" s="307" t="s">
        <v>50</v>
      </c>
      <c r="C44" s="287" t="s">
        <v>10</v>
      </c>
      <c r="D44" s="175"/>
      <c r="E44" s="188"/>
      <c r="F44" s="173">
        <f t="shared" si="2"/>
        <v>0</v>
      </c>
    </row>
    <row r="45" spans="1:9" ht="13.5" thickBot="1" x14ac:dyDescent="0.25">
      <c r="A45" s="7"/>
      <c r="B45" s="290" t="s">
        <v>16</v>
      </c>
      <c r="C45" s="287" t="s">
        <v>53</v>
      </c>
      <c r="D45" s="175"/>
      <c r="E45" s="23">
        <v>2</v>
      </c>
      <c r="F45" s="173">
        <f t="shared" si="2"/>
        <v>0</v>
      </c>
    </row>
    <row r="46" spans="1:9" ht="12.75" thickBot="1" x14ac:dyDescent="0.25">
      <c r="A46" s="7"/>
      <c r="B46" s="10"/>
      <c r="C46" s="303"/>
      <c r="D46" s="13"/>
      <c r="E46" s="11"/>
      <c r="F46" s="241">
        <v>0</v>
      </c>
    </row>
    <row r="47" spans="1:9" ht="22.5" customHeight="1" x14ac:dyDescent="0.2">
      <c r="A47" s="7"/>
      <c r="B47" s="10"/>
      <c r="C47" s="303"/>
      <c r="D47" s="13"/>
      <c r="E47" s="11"/>
      <c r="F47" s="9"/>
    </row>
    <row r="48" spans="1:9" ht="21.6" customHeight="1" x14ac:dyDescent="0.2">
      <c r="A48" s="7"/>
      <c r="B48" s="377" t="s">
        <v>263</v>
      </c>
      <c r="C48" s="291" t="s">
        <v>173</v>
      </c>
      <c r="D48" s="258"/>
      <c r="E48" s="1"/>
      <c r="F48" s="9"/>
    </row>
    <row r="49" spans="1:6" ht="21.6" customHeight="1" x14ac:dyDescent="0.2">
      <c r="A49" s="7"/>
      <c r="B49" s="378"/>
      <c r="C49" s="292" t="s">
        <v>174</v>
      </c>
      <c r="D49" s="258"/>
      <c r="E49" s="1"/>
      <c r="F49" s="9"/>
    </row>
    <row r="50" spans="1:6" ht="21.6" customHeight="1" x14ac:dyDescent="0.2">
      <c r="A50" s="7"/>
      <c r="B50" s="379" t="s">
        <v>253</v>
      </c>
      <c r="C50" s="291" t="s">
        <v>173</v>
      </c>
      <c r="D50" s="258"/>
      <c r="E50" s="1"/>
      <c r="F50" s="9"/>
    </row>
    <row r="51" spans="1:6" ht="21.6" customHeight="1" x14ac:dyDescent="0.2">
      <c r="A51" s="7"/>
      <c r="B51" s="379"/>
      <c r="C51" s="292" t="s">
        <v>174</v>
      </c>
      <c r="D51" s="258"/>
      <c r="E51" s="1"/>
      <c r="F51" s="9"/>
    </row>
    <row r="52" spans="1:6" ht="21.6" customHeight="1" x14ac:dyDescent="0.2">
      <c r="A52" s="29"/>
      <c r="B52" s="379" t="s">
        <v>254</v>
      </c>
      <c r="C52" s="291" t="s">
        <v>173</v>
      </c>
      <c r="D52" s="258"/>
      <c r="E52" s="1"/>
      <c r="F52" s="9"/>
    </row>
    <row r="53" spans="1:6" ht="21.6" customHeight="1" x14ac:dyDescent="0.2">
      <c r="A53" s="7"/>
      <c r="B53" s="379"/>
      <c r="C53" s="292" t="s">
        <v>174</v>
      </c>
      <c r="D53" s="258"/>
      <c r="E53" s="1"/>
      <c r="F53" s="9"/>
    </row>
    <row r="54" spans="1:6" ht="21.6" customHeight="1" x14ac:dyDescent="0.2">
      <c r="A54" s="7"/>
      <c r="B54" s="379" t="s">
        <v>255</v>
      </c>
      <c r="C54" s="149" t="s">
        <v>256</v>
      </c>
      <c r="D54" s="259"/>
      <c r="E54" s="1"/>
      <c r="F54" s="9"/>
    </row>
    <row r="55" spans="1:6" ht="21.6" customHeight="1" x14ac:dyDescent="0.2">
      <c r="A55" s="7"/>
      <c r="B55" s="379"/>
      <c r="C55" s="149" t="s">
        <v>257</v>
      </c>
      <c r="D55" s="259"/>
      <c r="E55" s="1"/>
      <c r="F55" s="9"/>
    </row>
    <row r="56" spans="1:6" ht="12.75" thickBot="1" x14ac:dyDescent="0.25">
      <c r="A56" s="7"/>
      <c r="D56" s="1"/>
      <c r="E56" s="11"/>
      <c r="F56" s="9"/>
    </row>
    <row r="57" spans="1:6" ht="13.5" thickBot="1" x14ac:dyDescent="0.25">
      <c r="A57" s="34" t="s">
        <v>51</v>
      </c>
      <c r="B57" s="30" t="s">
        <v>259</v>
      </c>
      <c r="C57" s="31"/>
      <c r="D57" s="32"/>
      <c r="E57" s="80">
        <v>10</v>
      </c>
      <c r="F57" s="185">
        <f>+E57*F46</f>
        <v>0</v>
      </c>
    </row>
    <row r="58" spans="1:6" x14ac:dyDescent="0.2">
      <c r="A58" s="36"/>
      <c r="B58" s="51"/>
      <c r="C58" s="52"/>
      <c r="D58" s="40"/>
      <c r="E58" s="52"/>
      <c r="F58" s="44"/>
    </row>
    <row r="59" spans="1:6" x14ac:dyDescent="0.2">
      <c r="A59" s="298" t="s">
        <v>207</v>
      </c>
      <c r="B59" s="298" t="s">
        <v>3</v>
      </c>
      <c r="C59" s="298" t="s">
        <v>4</v>
      </c>
      <c r="D59" s="299" t="s">
        <v>5</v>
      </c>
    </row>
    <row r="60" spans="1:6" ht="12.75" x14ac:dyDescent="0.2">
      <c r="A60" s="325"/>
      <c r="B60" s="304" t="s">
        <v>24</v>
      </c>
      <c r="C60" s="326" t="s">
        <v>22</v>
      </c>
      <c r="D60" s="314"/>
    </row>
    <row r="61" spans="1:6" x14ac:dyDescent="0.2">
      <c r="A61" s="311"/>
      <c r="B61" s="305" t="s">
        <v>25</v>
      </c>
      <c r="C61" s="301" t="s">
        <v>22</v>
      </c>
      <c r="D61" s="314"/>
    </row>
    <row r="62" spans="1:6" x14ac:dyDescent="0.2">
      <c r="A62" s="311"/>
      <c r="B62" s="305" t="s">
        <v>172</v>
      </c>
      <c r="C62" s="301" t="s">
        <v>22</v>
      </c>
      <c r="D62" s="314"/>
    </row>
    <row r="63" spans="1:6" x14ac:dyDescent="0.2">
      <c r="A63" s="311"/>
      <c r="B63" s="305" t="s">
        <v>96</v>
      </c>
      <c r="C63" s="301" t="s">
        <v>22</v>
      </c>
      <c r="D63" s="314"/>
    </row>
    <row r="64" spans="1:6" ht="12.75" x14ac:dyDescent="0.2">
      <c r="A64" s="7"/>
      <c r="B64" s="10"/>
      <c r="C64" s="137"/>
      <c r="D64"/>
    </row>
    <row r="65" spans="1:6" ht="12.75" x14ac:dyDescent="0.2">
      <c r="A65" s="7"/>
      <c r="B65" s="20" t="s">
        <v>280</v>
      </c>
      <c r="C65" s="301" t="s">
        <v>8</v>
      </c>
      <c r="D65" s="258"/>
    </row>
    <row r="66" spans="1:6" ht="12.75" x14ac:dyDescent="0.2">
      <c r="A66" s="7"/>
      <c r="B66" s="86" t="s">
        <v>281</v>
      </c>
      <c r="C66" s="301" t="s">
        <v>8</v>
      </c>
      <c r="D66" s="258"/>
    </row>
    <row r="67" spans="1:6" ht="12.75" x14ac:dyDescent="0.2">
      <c r="A67" s="7"/>
      <c r="B67" s="86" t="s">
        <v>282</v>
      </c>
      <c r="C67" s="301" t="s">
        <v>8</v>
      </c>
      <c r="D67" s="258"/>
    </row>
    <row r="68" spans="1:6" ht="12.75" x14ac:dyDescent="0.2">
      <c r="A68" s="7"/>
      <c r="B68" s="10"/>
      <c r="C68" s="303"/>
      <c r="D68"/>
    </row>
    <row r="69" spans="1:6" x14ac:dyDescent="0.2">
      <c r="A69" s="7"/>
      <c r="B69" s="306" t="s">
        <v>26</v>
      </c>
      <c r="C69" s="301" t="s">
        <v>12</v>
      </c>
      <c r="D69" s="258"/>
    </row>
    <row r="70" spans="1:6" x14ac:dyDescent="0.2">
      <c r="A70" s="7"/>
      <c r="B70" s="306" t="s">
        <v>27</v>
      </c>
      <c r="C70" s="301" t="s">
        <v>12</v>
      </c>
      <c r="D70" s="258"/>
    </row>
    <row r="71" spans="1:6" x14ac:dyDescent="0.2">
      <c r="A71" s="7"/>
      <c r="B71" s="306" t="s">
        <v>28</v>
      </c>
      <c r="C71" s="301" t="s">
        <v>12</v>
      </c>
      <c r="D71" s="258"/>
    </row>
    <row r="72" spans="1:6" x14ac:dyDescent="0.2">
      <c r="A72" s="7"/>
      <c r="B72" s="306" t="s">
        <v>29</v>
      </c>
      <c r="C72" s="301" t="s">
        <v>12</v>
      </c>
      <c r="D72" s="258"/>
    </row>
    <row r="73" spans="1:6" x14ac:dyDescent="0.2">
      <c r="A73" s="7"/>
      <c r="B73" s="306" t="s">
        <v>30</v>
      </c>
      <c r="C73" s="301" t="s">
        <v>12</v>
      </c>
      <c r="D73" s="258"/>
    </row>
    <row r="74" spans="1:6" x14ac:dyDescent="0.2">
      <c r="A74" s="7"/>
      <c r="B74" s="306" t="s">
        <v>31</v>
      </c>
      <c r="C74" s="301" t="s">
        <v>12</v>
      </c>
      <c r="D74" s="258"/>
    </row>
    <row r="75" spans="1:6" x14ac:dyDescent="0.2">
      <c r="A75" s="7"/>
      <c r="B75" s="306" t="s">
        <v>32</v>
      </c>
      <c r="C75" s="301" t="s">
        <v>12</v>
      </c>
      <c r="D75" s="258"/>
    </row>
    <row r="76" spans="1:6" x14ac:dyDescent="0.2">
      <c r="A76" s="7"/>
      <c r="B76" s="306" t="s">
        <v>33</v>
      </c>
      <c r="C76" s="301" t="s">
        <v>12</v>
      </c>
      <c r="D76" s="258"/>
    </row>
    <row r="77" spans="1:6" x14ac:dyDescent="0.2">
      <c r="A77" s="7"/>
      <c r="B77" s="306" t="s">
        <v>36</v>
      </c>
      <c r="C77" s="301" t="s">
        <v>12</v>
      </c>
      <c r="D77" s="258"/>
    </row>
    <row r="78" spans="1:6" x14ac:dyDescent="0.2">
      <c r="A78" s="7"/>
      <c r="B78" s="309" t="s">
        <v>37</v>
      </c>
      <c r="C78" s="301" t="s">
        <v>12</v>
      </c>
      <c r="D78" s="258"/>
    </row>
    <row r="79" spans="1:6" x14ac:dyDescent="0.2">
      <c r="A79" s="7"/>
      <c r="B79" s="10"/>
      <c r="C79" s="89"/>
      <c r="D79" s="89"/>
      <c r="E79" s="89"/>
      <c r="F79" s="13"/>
    </row>
    <row r="80" spans="1:6" x14ac:dyDescent="0.2">
      <c r="A80" s="298" t="s">
        <v>208</v>
      </c>
      <c r="B80" s="298" t="s">
        <v>3</v>
      </c>
      <c r="C80" s="298" t="s">
        <v>4</v>
      </c>
      <c r="D80" s="299" t="s">
        <v>5</v>
      </c>
      <c r="E80" s="299" t="s">
        <v>6</v>
      </c>
      <c r="F80" s="299" t="s">
        <v>2</v>
      </c>
    </row>
    <row r="81" spans="1:6" x14ac:dyDescent="0.2">
      <c r="A81" s="311"/>
      <c r="B81" s="310" t="s">
        <v>55</v>
      </c>
      <c r="C81" s="327" t="s">
        <v>44</v>
      </c>
      <c r="D81" s="314"/>
      <c r="E81" s="328">
        <v>1</v>
      </c>
      <c r="F81" s="329">
        <f t="shared" ref="F81:F84" si="3">E81*D81</f>
        <v>0</v>
      </c>
    </row>
    <row r="82" spans="1:6" x14ac:dyDescent="0.2">
      <c r="A82" s="311"/>
      <c r="B82" s="310" t="s">
        <v>55</v>
      </c>
      <c r="C82" s="327" t="s">
        <v>44</v>
      </c>
      <c r="D82" s="314"/>
      <c r="E82" s="328">
        <v>10</v>
      </c>
      <c r="F82" s="329">
        <f t="shared" si="3"/>
        <v>0</v>
      </c>
    </row>
    <row r="83" spans="1:6" x14ac:dyDescent="0.2">
      <c r="A83" s="311"/>
      <c r="B83" s="330" t="s">
        <v>56</v>
      </c>
      <c r="C83" s="331" t="s">
        <v>44</v>
      </c>
      <c r="D83" s="314"/>
      <c r="E83" s="332">
        <v>1</v>
      </c>
      <c r="F83" s="333">
        <f t="shared" si="3"/>
        <v>0</v>
      </c>
    </row>
    <row r="84" spans="1:6" x14ac:dyDescent="0.2">
      <c r="A84" s="311"/>
      <c r="B84" s="334" t="s">
        <v>56</v>
      </c>
      <c r="C84" s="335" t="s">
        <v>44</v>
      </c>
      <c r="D84" s="314"/>
      <c r="E84" s="336">
        <v>10</v>
      </c>
      <c r="F84" s="337">
        <f t="shared" si="3"/>
        <v>0</v>
      </c>
    </row>
    <row r="85" spans="1:6" s="2" customFormat="1" x14ac:dyDescent="0.2">
      <c r="A85" s="7"/>
      <c r="B85" s="10"/>
      <c r="C85" s="89"/>
      <c r="D85" s="11"/>
      <c r="E85" s="11"/>
      <c r="F85" s="13"/>
    </row>
    <row r="86" spans="1:6" x14ac:dyDescent="0.2">
      <c r="A86" s="36"/>
      <c r="B86" s="53"/>
      <c r="C86" s="53"/>
      <c r="D86" s="53"/>
      <c r="E86" s="53"/>
      <c r="F86" s="53"/>
    </row>
    <row r="87" spans="1:6" ht="12.75" x14ac:dyDescent="0.2">
      <c r="A87" s="338" t="s">
        <v>187</v>
      </c>
      <c r="B87" s="279" t="s">
        <v>3</v>
      </c>
      <c r="C87" s="279" t="s">
        <v>4</v>
      </c>
      <c r="D87" s="280" t="s">
        <v>5</v>
      </c>
      <c r="E87" s="280" t="s">
        <v>6</v>
      </c>
      <c r="F87" s="322" t="s">
        <v>2</v>
      </c>
    </row>
    <row r="88" spans="1:6" ht="12.75" x14ac:dyDescent="0.2">
      <c r="A88" s="297" t="s">
        <v>57</v>
      </c>
      <c r="B88" s="324" t="s">
        <v>58</v>
      </c>
      <c r="C88" s="287" t="s">
        <v>7</v>
      </c>
      <c r="D88" s="314"/>
      <c r="E88" s="285">
        <v>1</v>
      </c>
      <c r="F88" s="286">
        <f>D88*E88</f>
        <v>0</v>
      </c>
    </row>
    <row r="89" spans="1:6" x14ac:dyDescent="0.2">
      <c r="A89" s="297"/>
      <c r="B89" s="339" t="s">
        <v>59</v>
      </c>
      <c r="C89" s="287" t="s">
        <v>7</v>
      </c>
      <c r="D89" s="314"/>
      <c r="E89" s="340"/>
      <c r="F89" s="286">
        <f t="shared" ref="F89:F92" si="4">D89*E89</f>
        <v>0</v>
      </c>
    </row>
    <row r="90" spans="1:6" ht="12.75" x14ac:dyDescent="0.2">
      <c r="A90" s="325"/>
      <c r="B90" s="339" t="s">
        <v>60</v>
      </c>
      <c r="C90" s="287" t="s">
        <v>7</v>
      </c>
      <c r="D90" s="314"/>
      <c r="E90" s="340"/>
      <c r="F90" s="286">
        <f t="shared" si="4"/>
        <v>0</v>
      </c>
    </row>
    <row r="91" spans="1:6" x14ac:dyDescent="0.2">
      <c r="A91" s="297"/>
      <c r="B91" s="339" t="s">
        <v>61</v>
      </c>
      <c r="C91" s="287" t="s">
        <v>7</v>
      </c>
      <c r="D91" s="314"/>
      <c r="E91" s="341">
        <v>2</v>
      </c>
      <c r="F91" s="286">
        <f t="shared" si="4"/>
        <v>0</v>
      </c>
    </row>
    <row r="92" spans="1:6" ht="12.75" thickBot="1" x14ac:dyDescent="0.25">
      <c r="A92" s="311"/>
      <c r="B92" s="339" t="s">
        <v>62</v>
      </c>
      <c r="C92" s="287" t="s">
        <v>7</v>
      </c>
      <c r="D92" s="314"/>
      <c r="E92" s="341">
        <v>2</v>
      </c>
      <c r="F92" s="286">
        <f t="shared" si="4"/>
        <v>0</v>
      </c>
    </row>
    <row r="93" spans="1:6" ht="13.5" thickBot="1" x14ac:dyDescent="0.25">
      <c r="A93" s="311"/>
      <c r="B93" s="297"/>
      <c r="C93" s="319"/>
      <c r="D93" s="325"/>
      <c r="E93" s="325"/>
      <c r="F93" s="342">
        <v>0</v>
      </c>
    </row>
    <row r="94" spans="1:6" x14ac:dyDescent="0.2">
      <c r="A94" s="7"/>
      <c r="E94" s="15"/>
    </row>
    <row r="95" spans="1:6" ht="21" customHeight="1" x14ac:dyDescent="0.2">
      <c r="A95" s="7"/>
      <c r="B95" s="377" t="s">
        <v>263</v>
      </c>
      <c r="C95" s="291" t="s">
        <v>173</v>
      </c>
      <c r="D95" s="258"/>
      <c r="E95" s="1"/>
      <c r="F95" s="9"/>
    </row>
    <row r="96" spans="1:6" ht="21" customHeight="1" x14ac:dyDescent="0.2">
      <c r="A96" s="7"/>
      <c r="B96" s="378"/>
      <c r="C96" s="292" t="s">
        <v>174</v>
      </c>
      <c r="D96" s="258"/>
      <c r="E96" s="1"/>
      <c r="F96" s="9"/>
    </row>
    <row r="97" spans="1:6" ht="21" customHeight="1" x14ac:dyDescent="0.2">
      <c r="A97" s="7"/>
      <c r="B97" s="379" t="s">
        <v>253</v>
      </c>
      <c r="C97" s="291" t="s">
        <v>173</v>
      </c>
      <c r="D97" s="258"/>
      <c r="E97" s="1"/>
      <c r="F97" s="9"/>
    </row>
    <row r="98" spans="1:6" ht="21" customHeight="1" x14ac:dyDescent="0.2">
      <c r="A98" s="7"/>
      <c r="B98" s="379"/>
      <c r="C98" s="292" t="s">
        <v>174</v>
      </c>
      <c r="D98" s="258"/>
      <c r="E98" s="1"/>
      <c r="F98" s="9"/>
    </row>
    <row r="99" spans="1:6" ht="21" customHeight="1" x14ac:dyDescent="0.2">
      <c r="A99" s="29"/>
      <c r="B99" s="379" t="s">
        <v>254</v>
      </c>
      <c r="C99" s="291" t="s">
        <v>173</v>
      </c>
      <c r="D99" s="258"/>
      <c r="E99" s="1"/>
      <c r="F99" s="9"/>
    </row>
    <row r="100" spans="1:6" ht="21" customHeight="1" x14ac:dyDescent="0.2">
      <c r="A100" s="7"/>
      <c r="B100" s="379"/>
      <c r="C100" s="292" t="s">
        <v>174</v>
      </c>
      <c r="D100" s="258"/>
      <c r="E100" s="1"/>
      <c r="F100" s="9"/>
    </row>
    <row r="101" spans="1:6" ht="21" customHeight="1" x14ac:dyDescent="0.2">
      <c r="A101" s="7"/>
      <c r="B101" s="379" t="s">
        <v>255</v>
      </c>
      <c r="C101" s="149" t="s">
        <v>256</v>
      </c>
      <c r="D101" s="259"/>
      <c r="E101" s="1"/>
      <c r="F101" s="9"/>
    </row>
    <row r="102" spans="1:6" ht="21" customHeight="1" x14ac:dyDescent="0.2">
      <c r="A102" s="7"/>
      <c r="B102" s="379"/>
      <c r="C102" s="149" t="s">
        <v>257</v>
      </c>
      <c r="D102" s="259"/>
      <c r="E102" s="1"/>
      <c r="F102" s="9"/>
    </row>
    <row r="103" spans="1:6" ht="12.75" thickBot="1" x14ac:dyDescent="0.25">
      <c r="E103" s="15"/>
    </row>
    <row r="104" spans="1:6" ht="13.5" thickBot="1" x14ac:dyDescent="0.25">
      <c r="A104" s="227" t="s">
        <v>283</v>
      </c>
      <c r="B104" s="30" t="s">
        <v>259</v>
      </c>
      <c r="C104" s="31"/>
      <c r="D104" s="32"/>
      <c r="E104" s="80">
        <v>5</v>
      </c>
      <c r="F104" s="185">
        <f>+E104*F93</f>
        <v>0</v>
      </c>
    </row>
    <row r="105" spans="1:6" x14ac:dyDescent="0.2">
      <c r="A105" s="37"/>
      <c r="B105" s="37"/>
      <c r="C105" s="37"/>
      <c r="D105" s="38"/>
      <c r="E105" s="38"/>
      <c r="F105" s="38"/>
    </row>
    <row r="106" spans="1:6" ht="12.75" x14ac:dyDescent="0.2">
      <c r="A106" s="338" t="s">
        <v>189</v>
      </c>
      <c r="B106" s="279" t="s">
        <v>3</v>
      </c>
      <c r="C106" s="279" t="s">
        <v>4</v>
      </c>
      <c r="D106" s="280" t="s">
        <v>5</v>
      </c>
      <c r="E106" s="280" t="s">
        <v>6</v>
      </c>
      <c r="F106" s="322" t="s">
        <v>2</v>
      </c>
    </row>
    <row r="107" spans="1:6" ht="12.75" x14ac:dyDescent="0.2">
      <c r="A107" s="297" t="s">
        <v>57</v>
      </c>
      <c r="B107" s="324" t="s">
        <v>58</v>
      </c>
      <c r="C107" s="287" t="s">
        <v>7</v>
      </c>
      <c r="D107" s="343"/>
      <c r="E107" s="285">
        <v>1</v>
      </c>
      <c r="F107" s="286">
        <f>D107*E107</f>
        <v>0</v>
      </c>
    </row>
    <row r="108" spans="1:6" x14ac:dyDescent="0.2">
      <c r="A108" s="297"/>
      <c r="B108" s="339" t="s">
        <v>59</v>
      </c>
      <c r="C108" s="287" t="s">
        <v>7</v>
      </c>
      <c r="D108" s="344"/>
      <c r="E108" s="340"/>
      <c r="F108" s="286">
        <f t="shared" ref="F108:F110" si="5">D108*E108</f>
        <v>0</v>
      </c>
    </row>
    <row r="109" spans="1:6" ht="12.75" x14ac:dyDescent="0.2">
      <c r="A109" s="325"/>
      <c r="B109" s="339" t="s">
        <v>60</v>
      </c>
      <c r="C109" s="287" t="s">
        <v>7</v>
      </c>
      <c r="D109" s="344"/>
      <c r="E109" s="340"/>
      <c r="F109" s="286">
        <f t="shared" si="5"/>
        <v>0</v>
      </c>
    </row>
    <row r="110" spans="1:6" x14ac:dyDescent="0.2">
      <c r="A110" s="297"/>
      <c r="B110" s="339" t="s">
        <v>61</v>
      </c>
      <c r="C110" s="287" t="s">
        <v>7</v>
      </c>
      <c r="D110" s="344"/>
      <c r="E110" s="341">
        <v>2</v>
      </c>
      <c r="F110" s="286">
        <f t="shared" si="5"/>
        <v>0</v>
      </c>
    </row>
    <row r="111" spans="1:6" ht="12.75" thickBot="1" x14ac:dyDescent="0.25">
      <c r="A111" s="311"/>
      <c r="B111" s="339" t="s">
        <v>62</v>
      </c>
      <c r="C111" s="287" t="s">
        <v>7</v>
      </c>
      <c r="D111" s="344"/>
      <c r="E111" s="341">
        <v>2</v>
      </c>
      <c r="F111" s="286">
        <f>D111*E111</f>
        <v>0</v>
      </c>
    </row>
    <row r="112" spans="1:6" ht="13.5" thickBot="1" x14ac:dyDescent="0.25">
      <c r="A112" s="7"/>
      <c r="C112" s="3"/>
      <c r="D112"/>
      <c r="E112" s="15"/>
      <c r="F112" s="241">
        <v>0</v>
      </c>
    </row>
    <row r="113" spans="1:6" x14ac:dyDescent="0.2">
      <c r="A113" s="7"/>
      <c r="E113" s="15"/>
    </row>
    <row r="114" spans="1:6" ht="21" customHeight="1" x14ac:dyDescent="0.2">
      <c r="A114" s="7"/>
      <c r="B114" s="377" t="s">
        <v>263</v>
      </c>
      <c r="C114" s="291" t="s">
        <v>173</v>
      </c>
      <c r="D114" s="258"/>
      <c r="E114" s="1"/>
      <c r="F114" s="9"/>
    </row>
    <row r="115" spans="1:6" ht="21" customHeight="1" x14ac:dyDescent="0.2">
      <c r="A115" s="7"/>
      <c r="B115" s="378"/>
      <c r="C115" s="292" t="s">
        <v>174</v>
      </c>
      <c r="D115" s="258"/>
      <c r="E115" s="1"/>
      <c r="F115" s="9"/>
    </row>
    <row r="116" spans="1:6" ht="21" customHeight="1" x14ac:dyDescent="0.2">
      <c r="A116" s="7"/>
      <c r="B116" s="379" t="s">
        <v>253</v>
      </c>
      <c r="C116" s="291" t="s">
        <v>173</v>
      </c>
      <c r="D116" s="258"/>
      <c r="E116" s="1"/>
      <c r="F116" s="9"/>
    </row>
    <row r="117" spans="1:6" ht="21" customHeight="1" x14ac:dyDescent="0.2">
      <c r="A117" s="7"/>
      <c r="B117" s="379"/>
      <c r="C117" s="292" t="s">
        <v>174</v>
      </c>
      <c r="D117" s="258"/>
      <c r="E117" s="1"/>
      <c r="F117" s="9"/>
    </row>
    <row r="118" spans="1:6" ht="21" customHeight="1" x14ac:dyDescent="0.2">
      <c r="A118" s="29"/>
      <c r="B118" s="379" t="s">
        <v>254</v>
      </c>
      <c r="C118" s="291" t="s">
        <v>173</v>
      </c>
      <c r="D118" s="258"/>
      <c r="E118" s="1"/>
      <c r="F118" s="9"/>
    </row>
    <row r="119" spans="1:6" ht="21" customHeight="1" x14ac:dyDescent="0.2">
      <c r="A119" s="7"/>
      <c r="B119" s="379"/>
      <c r="C119" s="292" t="s">
        <v>174</v>
      </c>
      <c r="D119" s="258"/>
      <c r="E119" s="1"/>
      <c r="F119" s="9"/>
    </row>
    <row r="120" spans="1:6" ht="21" customHeight="1" x14ac:dyDescent="0.2">
      <c r="A120" s="7"/>
      <c r="B120" s="379" t="s">
        <v>255</v>
      </c>
      <c r="C120" s="149" t="s">
        <v>256</v>
      </c>
      <c r="D120" s="259"/>
      <c r="E120" s="1"/>
      <c r="F120" s="9"/>
    </row>
    <row r="121" spans="1:6" ht="21" customHeight="1" x14ac:dyDescent="0.2">
      <c r="A121" s="7"/>
      <c r="B121" s="379"/>
      <c r="C121" s="149" t="s">
        <v>257</v>
      </c>
      <c r="D121" s="259"/>
      <c r="E121" s="1"/>
      <c r="F121" s="9"/>
    </row>
    <row r="122" spans="1:6" ht="12.75" thickBot="1" x14ac:dyDescent="0.25">
      <c r="E122" s="15"/>
    </row>
    <row r="123" spans="1:6" ht="13.5" thickBot="1" x14ac:dyDescent="0.25">
      <c r="A123" s="227" t="s">
        <v>284</v>
      </c>
      <c r="B123" s="30" t="s">
        <v>259</v>
      </c>
      <c r="C123" s="31"/>
      <c r="D123" s="32"/>
      <c r="E123" s="80">
        <v>10</v>
      </c>
      <c r="F123" s="185">
        <f>+E123*F112</f>
        <v>0</v>
      </c>
    </row>
    <row r="124" spans="1:6" x14ac:dyDescent="0.2">
      <c r="A124" s="37"/>
      <c r="B124" s="37"/>
      <c r="C124" s="37"/>
      <c r="D124" s="38"/>
      <c r="E124" s="38"/>
      <c r="F124" s="38"/>
    </row>
    <row r="125" spans="1:6" ht="12.75" x14ac:dyDescent="0.2">
      <c r="A125" s="345" t="s">
        <v>188</v>
      </c>
      <c r="B125" s="293" t="s">
        <v>3</v>
      </c>
      <c r="C125" s="293" t="s">
        <v>4</v>
      </c>
      <c r="D125" s="294" t="s">
        <v>5</v>
      </c>
      <c r="E125" s="294" t="s">
        <v>6</v>
      </c>
      <c r="F125" s="323" t="s">
        <v>2</v>
      </c>
    </row>
    <row r="126" spans="1:6" ht="12.75" x14ac:dyDescent="0.2">
      <c r="A126" s="297" t="s">
        <v>57</v>
      </c>
      <c r="B126" s="324" t="s">
        <v>58</v>
      </c>
      <c r="C126" s="287" t="s">
        <v>7</v>
      </c>
      <c r="D126" s="343"/>
      <c r="E126" s="285">
        <v>1</v>
      </c>
      <c r="F126" s="286">
        <f>D126*E126</f>
        <v>0</v>
      </c>
    </row>
    <row r="127" spans="1:6" x14ac:dyDescent="0.2">
      <c r="A127" s="297"/>
      <c r="B127" s="339" t="s">
        <v>59</v>
      </c>
      <c r="C127" s="287" t="s">
        <v>7</v>
      </c>
      <c r="D127" s="344"/>
      <c r="E127" s="340"/>
      <c r="F127" s="286">
        <f t="shared" ref="F127:F129" si="6">D127*E127</f>
        <v>0</v>
      </c>
    </row>
    <row r="128" spans="1:6" ht="12.75" x14ac:dyDescent="0.2">
      <c r="A128" s="325"/>
      <c r="B128" s="339" t="s">
        <v>60</v>
      </c>
      <c r="C128" s="287" t="s">
        <v>7</v>
      </c>
      <c r="D128" s="344"/>
      <c r="E128" s="340"/>
      <c r="F128" s="286">
        <f t="shared" si="6"/>
        <v>0</v>
      </c>
    </row>
    <row r="129" spans="1:6" x14ac:dyDescent="0.2">
      <c r="A129" s="297"/>
      <c r="B129" s="339" t="s">
        <v>61</v>
      </c>
      <c r="C129" s="287" t="s">
        <v>7</v>
      </c>
      <c r="D129" s="344"/>
      <c r="E129" s="341">
        <v>2</v>
      </c>
      <c r="F129" s="286">
        <f t="shared" si="6"/>
        <v>0</v>
      </c>
    </row>
    <row r="130" spans="1:6" ht="12.75" thickBot="1" x14ac:dyDescent="0.25">
      <c r="A130" s="311"/>
      <c r="B130" s="339" t="s">
        <v>62</v>
      </c>
      <c r="C130" s="287" t="s">
        <v>7</v>
      </c>
      <c r="D130" s="344"/>
      <c r="E130" s="341">
        <v>2</v>
      </c>
      <c r="F130" s="286">
        <f>D130*E130</f>
        <v>0</v>
      </c>
    </row>
    <row r="131" spans="1:6" ht="13.5" thickBot="1" x14ac:dyDescent="0.25">
      <c r="A131" s="311"/>
      <c r="B131" s="297"/>
      <c r="C131" s="319"/>
      <c r="D131" s="325"/>
      <c r="E131" s="325"/>
      <c r="F131" s="342">
        <v>0</v>
      </c>
    </row>
    <row r="132" spans="1:6" x14ac:dyDescent="0.2">
      <c r="A132" s="7"/>
      <c r="E132" s="15"/>
    </row>
    <row r="133" spans="1:6" ht="21" customHeight="1" x14ac:dyDescent="0.2">
      <c r="A133" s="7"/>
      <c r="B133" s="377" t="s">
        <v>263</v>
      </c>
      <c r="C133" s="291" t="s">
        <v>173</v>
      </c>
      <c r="D133" s="258"/>
      <c r="E133" s="1"/>
      <c r="F133" s="9"/>
    </row>
    <row r="134" spans="1:6" ht="21" customHeight="1" x14ac:dyDescent="0.2">
      <c r="A134" s="7"/>
      <c r="B134" s="378"/>
      <c r="C134" s="292" t="s">
        <v>174</v>
      </c>
      <c r="D134" s="258"/>
      <c r="E134" s="1"/>
      <c r="F134" s="9"/>
    </row>
    <row r="135" spans="1:6" ht="21" customHeight="1" x14ac:dyDescent="0.2">
      <c r="A135" s="7"/>
      <c r="B135" s="379" t="s">
        <v>253</v>
      </c>
      <c r="C135" s="291" t="s">
        <v>173</v>
      </c>
      <c r="D135" s="258"/>
      <c r="E135" s="1"/>
      <c r="F135" s="9"/>
    </row>
    <row r="136" spans="1:6" ht="21" customHeight="1" x14ac:dyDescent="0.2">
      <c r="A136" s="7"/>
      <c r="B136" s="379"/>
      <c r="C136" s="292" t="s">
        <v>174</v>
      </c>
      <c r="D136" s="258"/>
      <c r="E136" s="1"/>
      <c r="F136" s="9"/>
    </row>
    <row r="137" spans="1:6" ht="21" customHeight="1" x14ac:dyDescent="0.2">
      <c r="A137" s="29"/>
      <c r="B137" s="379" t="s">
        <v>254</v>
      </c>
      <c r="C137" s="291" t="s">
        <v>173</v>
      </c>
      <c r="D137" s="258"/>
      <c r="E137" s="1"/>
      <c r="F137" s="9"/>
    </row>
    <row r="138" spans="1:6" ht="21" customHeight="1" x14ac:dyDescent="0.2">
      <c r="A138" s="7"/>
      <c r="B138" s="379"/>
      <c r="C138" s="292" t="s">
        <v>174</v>
      </c>
      <c r="D138" s="258"/>
      <c r="E138" s="1"/>
      <c r="F138" s="9"/>
    </row>
    <row r="139" spans="1:6" ht="21" customHeight="1" x14ac:dyDescent="0.2">
      <c r="A139" s="7"/>
      <c r="B139" s="379" t="s">
        <v>255</v>
      </c>
      <c r="C139" s="149" t="s">
        <v>256</v>
      </c>
      <c r="D139" s="259"/>
      <c r="E139" s="1"/>
      <c r="F139" s="9"/>
    </row>
    <row r="140" spans="1:6" ht="21" customHeight="1" x14ac:dyDescent="0.2">
      <c r="A140" s="7"/>
      <c r="B140" s="379"/>
      <c r="C140" s="149" t="s">
        <v>257</v>
      </c>
      <c r="D140" s="259"/>
      <c r="E140" s="1"/>
      <c r="F140" s="9"/>
    </row>
    <row r="141" spans="1:6" ht="12.75" thickBot="1" x14ac:dyDescent="0.25">
      <c r="E141" s="15"/>
    </row>
    <row r="142" spans="1:6" ht="13.5" thickBot="1" x14ac:dyDescent="0.25">
      <c r="A142" s="54" t="s">
        <v>285</v>
      </c>
      <c r="B142" s="30" t="s">
        <v>259</v>
      </c>
      <c r="C142" s="31"/>
      <c r="D142" s="32"/>
      <c r="E142" s="80">
        <v>1</v>
      </c>
      <c r="F142" s="185">
        <f>+E142*F131</f>
        <v>0</v>
      </c>
    </row>
    <row r="143" spans="1:6" x14ac:dyDescent="0.2">
      <c r="A143" s="37"/>
      <c r="B143" s="37"/>
      <c r="C143" s="37"/>
      <c r="D143" s="38"/>
      <c r="E143" s="38"/>
      <c r="F143" s="38"/>
    </row>
    <row r="144" spans="1:6" x14ac:dyDescent="0.2">
      <c r="A144" s="298" t="s">
        <v>209</v>
      </c>
      <c r="B144" s="298" t="s">
        <v>3</v>
      </c>
      <c r="C144" s="298" t="s">
        <v>4</v>
      </c>
      <c r="D144" s="299" t="s">
        <v>5</v>
      </c>
    </row>
    <row r="145" spans="1:4" x14ac:dyDescent="0.2">
      <c r="A145" s="311"/>
      <c r="B145" s="324" t="s">
        <v>63</v>
      </c>
      <c r="C145" s="346" t="s">
        <v>22</v>
      </c>
      <c r="D145" s="314"/>
    </row>
    <row r="146" spans="1:4" x14ac:dyDescent="0.2">
      <c r="A146" s="311"/>
      <c r="B146" s="324" t="s">
        <v>64</v>
      </c>
      <c r="C146" s="346" t="s">
        <v>22</v>
      </c>
      <c r="D146" s="314"/>
    </row>
    <row r="147" spans="1:4" x14ac:dyDescent="0.2">
      <c r="A147" s="297"/>
      <c r="B147" s="324" t="s">
        <v>65</v>
      </c>
      <c r="C147" s="346" t="s">
        <v>22</v>
      </c>
      <c r="D147" s="314"/>
    </row>
    <row r="148" spans="1:4" x14ac:dyDescent="0.2">
      <c r="A148" s="297"/>
      <c r="B148" s="324" t="s">
        <v>66</v>
      </c>
      <c r="C148" s="346" t="s">
        <v>22</v>
      </c>
      <c r="D148" s="314"/>
    </row>
    <row r="149" spans="1:4" x14ac:dyDescent="0.2">
      <c r="A149" s="297"/>
      <c r="B149" s="324" t="s">
        <v>67</v>
      </c>
      <c r="C149" s="346" t="s">
        <v>22</v>
      </c>
      <c r="D149" s="314"/>
    </row>
    <row r="150" spans="1:4" x14ac:dyDescent="0.2">
      <c r="A150" s="297"/>
      <c r="B150" s="324" t="s">
        <v>68</v>
      </c>
      <c r="C150" s="346" t="s">
        <v>22</v>
      </c>
      <c r="D150" s="314"/>
    </row>
    <row r="151" spans="1:4" x14ac:dyDescent="0.2">
      <c r="A151" s="297"/>
      <c r="B151" s="324" t="s">
        <v>69</v>
      </c>
      <c r="C151" s="346" t="s">
        <v>22</v>
      </c>
      <c r="D151" s="314"/>
    </row>
    <row r="152" spans="1:4" x14ac:dyDescent="0.2">
      <c r="A152" s="297"/>
      <c r="B152" s="324" t="s">
        <v>70</v>
      </c>
      <c r="C152" s="346" t="s">
        <v>22</v>
      </c>
      <c r="D152" s="314"/>
    </row>
    <row r="153" spans="1:4" x14ac:dyDescent="0.2">
      <c r="A153" s="297"/>
      <c r="B153" s="324" t="s">
        <v>71</v>
      </c>
      <c r="C153" s="346" t="s">
        <v>22</v>
      </c>
      <c r="D153" s="314"/>
    </row>
    <row r="154" spans="1:4" x14ac:dyDescent="0.2">
      <c r="A154" s="297"/>
      <c r="B154" s="324" t="s">
        <v>72</v>
      </c>
      <c r="C154" s="346" t="s">
        <v>22</v>
      </c>
      <c r="D154" s="314"/>
    </row>
    <row r="155" spans="1:4" x14ac:dyDescent="0.2">
      <c r="A155" s="297"/>
      <c r="B155" s="324" t="s">
        <v>73</v>
      </c>
      <c r="C155" s="346" t="s">
        <v>22</v>
      </c>
      <c r="D155" s="314"/>
    </row>
    <row r="156" spans="1:4" x14ac:dyDescent="0.2">
      <c r="A156" s="297"/>
      <c r="B156" s="324" t="s">
        <v>74</v>
      </c>
      <c r="C156" s="346" t="s">
        <v>22</v>
      </c>
      <c r="D156" s="314"/>
    </row>
    <row r="157" spans="1:4" x14ac:dyDescent="0.2">
      <c r="A157" s="297"/>
      <c r="B157" s="324" t="s">
        <v>75</v>
      </c>
      <c r="C157" s="346" t="s">
        <v>22</v>
      </c>
      <c r="D157" s="314"/>
    </row>
    <row r="159" spans="1:4" x14ac:dyDescent="0.2">
      <c r="B159" s="380" t="s">
        <v>275</v>
      </c>
      <c r="C159" s="380"/>
    </row>
  </sheetData>
  <sheetProtection selectLockedCells="1" selectUnlockedCells="1"/>
  <mergeCells count="25">
    <mergeCell ref="B99:B100"/>
    <mergeCell ref="B101:B102"/>
    <mergeCell ref="B12:B13"/>
    <mergeCell ref="B14:B15"/>
    <mergeCell ref="B16:B17"/>
    <mergeCell ref="B52:B53"/>
    <mergeCell ref="B54:B55"/>
    <mergeCell ref="B48:B49"/>
    <mergeCell ref="B50:B51"/>
    <mergeCell ref="B95:B96"/>
    <mergeCell ref="B97:B98"/>
    <mergeCell ref="B18:B19"/>
    <mergeCell ref="B30:B31"/>
    <mergeCell ref="B32:B33"/>
    <mergeCell ref="B34:B35"/>
    <mergeCell ref="B36:B37"/>
    <mergeCell ref="B159:C159"/>
    <mergeCell ref="B135:B136"/>
    <mergeCell ref="B139:B140"/>
    <mergeCell ref="B114:B115"/>
    <mergeCell ref="B116:B117"/>
    <mergeCell ref="B118:B119"/>
    <mergeCell ref="B120:B121"/>
    <mergeCell ref="B133:B134"/>
    <mergeCell ref="B137:B138"/>
  </mergeCells>
  <conditionalFormatting sqref="E5">
    <cfRule type="cellIs" dxfId="24" priority="7" operator="lessThan">
      <formula>1</formula>
    </cfRule>
    <cfRule type="cellIs" dxfId="23" priority="8" operator="greaterThanOrEqual">
      <formula>1</formula>
    </cfRule>
  </conditionalFormatting>
  <conditionalFormatting sqref="E126 E107 E88 E42 E24">
    <cfRule type="cellIs" dxfId="22" priority="5" operator="lessThan">
      <formula>1</formula>
    </cfRule>
    <cfRule type="cellIs" dxfId="21" priority="6" operator="greaterThanOrEqual">
      <formula>1</formula>
    </cfRule>
  </conditionalFormatting>
  <conditionalFormatting sqref="E129:E130 E110:E111 E91:E92 E45 E27 E25 E8 E6">
    <cfRule type="cellIs" dxfId="20" priority="4" operator="greaterThanOrEqual">
      <formula>2</formula>
    </cfRule>
  </conditionalFormatting>
  <conditionalFormatting sqref="E129:E130 E110:E111 E91:E92 E45 E27 E25 E8 E6">
    <cfRule type="cellIs" dxfId="19" priority="3" operator="lessThan">
      <formula>2</formula>
    </cfRule>
  </conditionalFormatting>
  <conditionalFormatting sqref="E43">
    <cfRule type="cellIs" dxfId="18" priority="1" operator="lessThan">
      <formula>4</formula>
    </cfRule>
    <cfRule type="cellIs" dxfId="17" priority="2" operator="greaterThanOrEqual">
      <formula>4</formula>
    </cfRule>
  </conditionalFormatting>
  <pageMargins left="0.23622047244094491" right="0.23622047244094491" top="0.74803149606299213" bottom="0.74803149606299213" header="0.31496062992125984" footer="0.31496062992125984"/>
  <pageSetup paperSize="9" scale="87" firstPageNumber="0" fitToHeight="0" orientation="landscape" r:id="rId1"/>
  <headerFooter alignWithMargins="0">
    <oddHeader>&amp;L&amp;F&amp;C&amp;A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F156"/>
  <sheetViews>
    <sheetView zoomScale="80" zoomScaleNormal="80" workbookViewId="0">
      <selection activeCell="A3" sqref="A3"/>
    </sheetView>
  </sheetViews>
  <sheetFormatPr defaultColWidth="11.42578125" defaultRowHeight="12" x14ac:dyDescent="0.2"/>
  <cols>
    <col min="1" max="1" width="35.140625" style="1" bestFit="1" customWidth="1"/>
    <col min="2" max="2" width="57.5703125" style="2" customWidth="1"/>
    <col min="3" max="3" width="41.42578125" style="1" customWidth="1"/>
    <col min="4" max="4" width="11.140625" style="3" customWidth="1"/>
    <col min="5" max="5" width="8.7109375" style="3" customWidth="1"/>
    <col min="6" max="6" width="14.85546875" style="3" bestFit="1" customWidth="1"/>
    <col min="7" max="141" width="11.42578125" style="1"/>
    <col min="142" max="142" width="50.7109375" style="1" customWidth="1"/>
    <col min="143" max="16384" width="11.42578125" style="1"/>
  </cols>
  <sheetData>
    <row r="1" spans="1:6" ht="15.75" x14ac:dyDescent="0.25">
      <c r="A1" s="195" t="s">
        <v>229</v>
      </c>
      <c r="B1" s="196"/>
      <c r="C1" s="196"/>
      <c r="D1" s="196"/>
      <c r="E1" s="196"/>
      <c r="F1" s="197"/>
    </row>
    <row r="2" spans="1:6" ht="15.75" x14ac:dyDescent="0.25">
      <c r="A2" s="198" t="s">
        <v>76</v>
      </c>
      <c r="B2" s="199"/>
      <c r="C2" s="199"/>
      <c r="D2" s="199"/>
      <c r="E2" s="199"/>
      <c r="F2" s="200"/>
    </row>
    <row r="3" spans="1:6" s="2" customFormat="1" ht="16.5" customHeight="1" x14ac:dyDescent="0.2">
      <c r="A3" s="77" t="s">
        <v>490</v>
      </c>
      <c r="B3" s="27"/>
      <c r="C3" s="27"/>
      <c r="D3" s="27"/>
      <c r="E3" s="27"/>
      <c r="F3" s="27"/>
    </row>
    <row r="4" spans="1:6" s="2" customFormat="1" ht="13.15" customHeight="1" x14ac:dyDescent="0.2">
      <c r="A4" s="183" t="s">
        <v>286</v>
      </c>
      <c r="B4" s="181"/>
      <c r="C4" s="181"/>
      <c r="D4" s="181"/>
      <c r="E4" s="181"/>
      <c r="F4" s="182"/>
    </row>
    <row r="5" spans="1:6" s="2" customFormat="1" ht="66" customHeight="1" x14ac:dyDescent="0.2">
      <c r="A5" s="381" t="s">
        <v>287</v>
      </c>
      <c r="B5" s="382"/>
      <c r="C5" s="382"/>
      <c r="D5" s="382"/>
      <c r="E5" s="382"/>
      <c r="F5" s="383"/>
    </row>
    <row r="6" spans="1:6" ht="13.15" customHeight="1" x14ac:dyDescent="0.2">
      <c r="A6" s="28"/>
      <c r="B6" s="229" t="s">
        <v>288</v>
      </c>
      <c r="C6" s="230"/>
      <c r="D6" s="230"/>
      <c r="E6" s="230"/>
      <c r="F6" s="231"/>
    </row>
    <row r="7" spans="1:6" ht="13.15" customHeight="1" x14ac:dyDescent="0.2">
      <c r="A7" s="28"/>
      <c r="B7" s="347" t="s">
        <v>3</v>
      </c>
      <c r="C7" s="347" t="s">
        <v>4</v>
      </c>
      <c r="D7" s="348" t="s">
        <v>5</v>
      </c>
      <c r="E7" s="348" t="s">
        <v>6</v>
      </c>
      <c r="F7" s="348" t="s">
        <v>2</v>
      </c>
    </row>
    <row r="8" spans="1:6" ht="13.15" customHeight="1" x14ac:dyDescent="0.2">
      <c r="B8" s="349" t="s">
        <v>77</v>
      </c>
      <c r="C8" s="350"/>
      <c r="D8" s="284"/>
      <c r="E8" s="351"/>
      <c r="F8" s="352">
        <f>D8*E8</f>
        <v>0</v>
      </c>
    </row>
    <row r="9" spans="1:6" ht="13.9" customHeight="1" x14ac:dyDescent="0.2">
      <c r="B9" s="353" t="s">
        <v>78</v>
      </c>
      <c r="C9" s="354"/>
      <c r="D9" s="284"/>
      <c r="E9" s="351"/>
      <c r="F9" s="352">
        <f t="shared" ref="F9:F12" si="0">D9*E9</f>
        <v>0</v>
      </c>
    </row>
    <row r="10" spans="1:6" ht="12.75" x14ac:dyDescent="0.2">
      <c r="A10" s="7"/>
      <c r="B10" s="180" t="s">
        <v>289</v>
      </c>
      <c r="C10" s="55"/>
      <c r="D10" s="178"/>
      <c r="E10" s="190"/>
      <c r="F10" s="176">
        <f t="shared" si="0"/>
        <v>0</v>
      </c>
    </row>
    <row r="11" spans="1:6" ht="12.75" x14ac:dyDescent="0.2">
      <c r="A11" s="7"/>
      <c r="B11" s="180" t="s">
        <v>290</v>
      </c>
      <c r="C11" s="55"/>
      <c r="D11" s="178"/>
      <c r="E11" s="190"/>
      <c r="F11" s="176">
        <f t="shared" si="0"/>
        <v>0</v>
      </c>
    </row>
    <row r="12" spans="1:6" ht="13.5" thickBot="1" x14ac:dyDescent="0.25">
      <c r="A12" s="7"/>
      <c r="B12" s="180" t="s">
        <v>291</v>
      </c>
      <c r="C12" s="55"/>
      <c r="D12" s="178"/>
      <c r="E12" s="190"/>
      <c r="F12" s="176">
        <f t="shared" si="0"/>
        <v>0</v>
      </c>
    </row>
    <row r="13" spans="1:6" ht="13.9" customHeight="1" thickBot="1" x14ac:dyDescent="0.25">
      <c r="A13" s="183" t="s">
        <v>286</v>
      </c>
      <c r="B13" s="234" t="s">
        <v>292</v>
      </c>
      <c r="C13" s="232"/>
      <c r="D13" s="232"/>
      <c r="E13" s="233"/>
      <c r="F13" s="241">
        <v>0</v>
      </c>
    </row>
    <row r="14" spans="1:6" x14ac:dyDescent="0.2">
      <c r="A14" s="81"/>
      <c r="B14" s="82"/>
      <c r="C14" s="82"/>
      <c r="D14" s="82"/>
      <c r="E14" s="82"/>
      <c r="F14" s="179"/>
    </row>
    <row r="15" spans="1:6" x14ac:dyDescent="0.2">
      <c r="A15" s="83"/>
      <c r="B15" s="84"/>
      <c r="C15" s="84"/>
      <c r="D15" s="84"/>
      <c r="E15" s="84"/>
      <c r="F15" s="179"/>
    </row>
    <row r="16" spans="1:6" ht="12.75" x14ac:dyDescent="0.2">
      <c r="A16" s="355" t="s">
        <v>79</v>
      </c>
      <c r="B16" s="293" t="s">
        <v>3</v>
      </c>
      <c r="C16" s="293" t="s">
        <v>4</v>
      </c>
      <c r="D16" s="294" t="s">
        <v>5</v>
      </c>
      <c r="E16" s="294" t="s">
        <v>6</v>
      </c>
      <c r="F16" s="294" t="s">
        <v>2</v>
      </c>
    </row>
    <row r="17" spans="1:6" ht="12.75" x14ac:dyDescent="0.2">
      <c r="A17" s="356" t="s">
        <v>80</v>
      </c>
      <c r="B17" s="90" t="s">
        <v>293</v>
      </c>
      <c r="C17" s="24"/>
      <c r="D17" s="178"/>
      <c r="E17" s="189"/>
      <c r="F17" s="176">
        <f>D17*E17</f>
        <v>0</v>
      </c>
    </row>
    <row r="18" spans="1:6" ht="12.75" x14ac:dyDescent="0.2">
      <c r="A18" s="356" t="s">
        <v>81</v>
      </c>
      <c r="B18" s="90" t="s">
        <v>294</v>
      </c>
      <c r="C18" s="24" t="s">
        <v>295</v>
      </c>
      <c r="D18" s="178"/>
      <c r="E18" s="6">
        <v>4</v>
      </c>
      <c r="F18" s="176">
        <f t="shared" ref="F18:F22" si="1">D18*E18</f>
        <v>0</v>
      </c>
    </row>
    <row r="19" spans="1:6" ht="12.75" x14ac:dyDescent="0.2">
      <c r="A19" s="356" t="s">
        <v>82</v>
      </c>
      <c r="B19" s="90" t="s">
        <v>296</v>
      </c>
      <c r="C19" s="24"/>
      <c r="D19" s="178"/>
      <c r="E19" s="189"/>
      <c r="F19" s="176">
        <f t="shared" si="1"/>
        <v>0</v>
      </c>
    </row>
    <row r="20" spans="1:6" ht="38.25" x14ac:dyDescent="0.2">
      <c r="A20" s="356" t="s">
        <v>83</v>
      </c>
      <c r="B20" s="90" t="s">
        <v>297</v>
      </c>
      <c r="C20" s="24"/>
      <c r="D20" s="178"/>
      <c r="E20" s="189"/>
      <c r="F20" s="176">
        <f t="shared" si="1"/>
        <v>0</v>
      </c>
    </row>
    <row r="21" spans="1:6" x14ac:dyDescent="0.2">
      <c r="A21" s="356" t="s">
        <v>84</v>
      </c>
      <c r="B21" s="41" t="s">
        <v>298</v>
      </c>
      <c r="C21" s="24"/>
      <c r="D21" s="178"/>
      <c r="E21" s="22">
        <v>1</v>
      </c>
      <c r="F21" s="176">
        <f t="shared" si="1"/>
        <v>0</v>
      </c>
    </row>
    <row r="22" spans="1:6" ht="13.5" thickBot="1" x14ac:dyDescent="0.25">
      <c r="A22" s="356" t="s">
        <v>85</v>
      </c>
      <c r="B22" s="90" t="s">
        <v>299</v>
      </c>
      <c r="C22" s="24"/>
      <c r="D22" s="178"/>
      <c r="E22" s="189"/>
      <c r="F22" s="192">
        <f t="shared" si="1"/>
        <v>0</v>
      </c>
    </row>
    <row r="23" spans="1:6" ht="13.5" thickBot="1" x14ac:dyDescent="0.25">
      <c r="A23" s="17"/>
      <c r="B23" s="56"/>
      <c r="C23" s="58" t="s">
        <v>300</v>
      </c>
      <c r="D23" s="59"/>
      <c r="E23" s="191"/>
      <c r="F23" s="241">
        <v>0</v>
      </c>
    </row>
    <row r="24" spans="1:6" ht="12.75" x14ac:dyDescent="0.2">
      <c r="A24" s="17"/>
      <c r="B24" s="56"/>
      <c r="C24" s="14"/>
      <c r="D24" s="14"/>
      <c r="E24" s="11"/>
      <c r="F24" s="1"/>
    </row>
    <row r="25" spans="1:6" ht="23.45" customHeight="1" x14ac:dyDescent="0.2">
      <c r="A25" s="7"/>
      <c r="B25" s="377" t="s">
        <v>263</v>
      </c>
      <c r="C25" s="291" t="s">
        <v>173</v>
      </c>
      <c r="D25" s="258"/>
      <c r="E25" s="1"/>
      <c r="F25" s="9"/>
    </row>
    <row r="26" spans="1:6" ht="23.45" customHeight="1" x14ac:dyDescent="0.2">
      <c r="A26" s="7"/>
      <c r="B26" s="378"/>
      <c r="C26" s="292" t="s">
        <v>174</v>
      </c>
      <c r="D26" s="258"/>
      <c r="E26" s="1"/>
      <c r="F26" s="9"/>
    </row>
    <row r="27" spans="1:6" ht="23.45" customHeight="1" x14ac:dyDescent="0.2">
      <c r="A27" s="7"/>
      <c r="B27" s="379" t="s">
        <v>253</v>
      </c>
      <c r="C27" s="291" t="s">
        <v>173</v>
      </c>
      <c r="D27" s="258"/>
      <c r="E27" s="1"/>
      <c r="F27" s="9"/>
    </row>
    <row r="28" spans="1:6" ht="23.45" customHeight="1" x14ac:dyDescent="0.2">
      <c r="A28" s="7"/>
      <c r="B28" s="379"/>
      <c r="C28" s="292" t="s">
        <v>174</v>
      </c>
      <c r="D28" s="258"/>
      <c r="E28" s="1"/>
      <c r="F28" s="9"/>
    </row>
    <row r="29" spans="1:6" ht="23.45" customHeight="1" x14ac:dyDescent="0.2">
      <c r="A29" s="29"/>
      <c r="B29" s="379" t="s">
        <v>254</v>
      </c>
      <c r="C29" s="291" t="s">
        <v>173</v>
      </c>
      <c r="D29" s="258"/>
      <c r="E29" s="1"/>
      <c r="F29" s="9"/>
    </row>
    <row r="30" spans="1:6" ht="23.45" customHeight="1" x14ac:dyDescent="0.2">
      <c r="A30" s="7"/>
      <c r="B30" s="379"/>
      <c r="C30" s="292" t="s">
        <v>174</v>
      </c>
      <c r="D30" s="258"/>
      <c r="E30" s="1"/>
      <c r="F30" s="9"/>
    </row>
    <row r="31" spans="1:6" ht="23.45" customHeight="1" x14ac:dyDescent="0.2">
      <c r="A31" s="7"/>
      <c r="B31" s="379" t="s">
        <v>255</v>
      </c>
      <c r="C31" s="149" t="s">
        <v>256</v>
      </c>
      <c r="D31" s="259"/>
      <c r="E31" s="1"/>
      <c r="F31" s="9"/>
    </row>
    <row r="32" spans="1:6" ht="23.45" customHeight="1" x14ac:dyDescent="0.2">
      <c r="A32" s="7"/>
      <c r="B32" s="379"/>
      <c r="C32" s="149" t="s">
        <v>257</v>
      </c>
      <c r="D32" s="259"/>
      <c r="E32" s="1"/>
      <c r="F32" s="9"/>
    </row>
    <row r="33" spans="1:6" s="4" customFormat="1" ht="13.5" thickBot="1" x14ac:dyDescent="0.25">
      <c r="A33" s="7"/>
      <c r="B33" s="16"/>
      <c r="C33"/>
      <c r="D33"/>
      <c r="E33" s="2"/>
      <c r="F33" s="9"/>
    </row>
    <row r="34" spans="1:6" s="4" customFormat="1" ht="13.5" thickBot="1" x14ac:dyDescent="0.25">
      <c r="A34" s="34" t="s">
        <v>79</v>
      </c>
      <c r="B34" s="30" t="s">
        <v>301</v>
      </c>
      <c r="C34" s="31"/>
      <c r="D34" s="32"/>
      <c r="E34" s="80">
        <v>2</v>
      </c>
      <c r="F34" s="185">
        <f>+E34*F23</f>
        <v>0</v>
      </c>
    </row>
    <row r="35" spans="1:6" s="4" customFormat="1" x14ac:dyDescent="0.2">
      <c r="A35" s="36"/>
      <c r="B35" s="51"/>
      <c r="C35" s="52"/>
      <c r="D35" s="39"/>
      <c r="E35" s="52"/>
      <c r="F35" s="44"/>
    </row>
    <row r="36" spans="1:6" s="4" customFormat="1" ht="12.75" x14ac:dyDescent="0.2">
      <c r="A36" s="355" t="s">
        <v>86</v>
      </c>
      <c r="B36" s="293" t="s">
        <v>3</v>
      </c>
      <c r="C36" s="293" t="s">
        <v>4</v>
      </c>
      <c r="D36" s="294" t="s">
        <v>5</v>
      </c>
      <c r="E36" s="294" t="s">
        <v>6</v>
      </c>
      <c r="F36" s="294" t="s">
        <v>2</v>
      </c>
    </row>
    <row r="37" spans="1:6" s="4" customFormat="1" ht="12.75" x14ac:dyDescent="0.2">
      <c r="A37" s="356" t="s">
        <v>80</v>
      </c>
      <c r="B37" s="90" t="s">
        <v>293</v>
      </c>
      <c r="C37" s="24"/>
      <c r="D37" s="178"/>
      <c r="E37" s="189"/>
      <c r="F37" s="176">
        <f>D37*E37</f>
        <v>0</v>
      </c>
    </row>
    <row r="38" spans="1:6" s="4" customFormat="1" ht="12.75" x14ac:dyDescent="0.2">
      <c r="A38" s="356" t="s">
        <v>81</v>
      </c>
      <c r="B38" s="90" t="s">
        <v>294</v>
      </c>
      <c r="C38" s="24" t="s">
        <v>295</v>
      </c>
      <c r="D38" s="178"/>
      <c r="E38" s="6">
        <v>4</v>
      </c>
      <c r="F38" s="176">
        <f t="shared" ref="F38:F42" si="2">D38*E38</f>
        <v>0</v>
      </c>
    </row>
    <row r="39" spans="1:6" s="4" customFormat="1" ht="12.75" x14ac:dyDescent="0.2">
      <c r="A39" s="356" t="s">
        <v>82</v>
      </c>
      <c r="B39" s="90" t="s">
        <v>302</v>
      </c>
      <c r="C39" s="24"/>
      <c r="D39" s="178"/>
      <c r="E39" s="189"/>
      <c r="F39" s="176">
        <f t="shared" si="2"/>
        <v>0</v>
      </c>
    </row>
    <row r="40" spans="1:6" s="4" customFormat="1" ht="38.25" x14ac:dyDescent="0.2">
      <c r="A40" s="356" t="s">
        <v>83</v>
      </c>
      <c r="B40" s="90" t="s">
        <v>303</v>
      </c>
      <c r="C40" s="24"/>
      <c r="D40" s="178"/>
      <c r="E40" s="189"/>
      <c r="F40" s="176">
        <f t="shared" si="2"/>
        <v>0</v>
      </c>
    </row>
    <row r="41" spans="1:6" s="4" customFormat="1" ht="12.75" x14ac:dyDescent="0.2">
      <c r="A41" s="356" t="s">
        <v>84</v>
      </c>
      <c r="B41" s="20" t="s">
        <v>304</v>
      </c>
      <c r="C41" s="24"/>
      <c r="D41" s="178"/>
      <c r="E41" s="23">
        <v>2</v>
      </c>
      <c r="F41" s="176">
        <f t="shared" si="2"/>
        <v>0</v>
      </c>
    </row>
    <row r="42" spans="1:6" s="4" customFormat="1" ht="13.5" thickBot="1" x14ac:dyDescent="0.25">
      <c r="A42" s="356" t="s">
        <v>85</v>
      </c>
      <c r="B42" s="90" t="s">
        <v>299</v>
      </c>
      <c r="C42" s="24"/>
      <c r="D42" s="178"/>
      <c r="E42" s="189"/>
      <c r="F42" s="192">
        <f t="shared" si="2"/>
        <v>0</v>
      </c>
    </row>
    <row r="43" spans="1:6" s="4" customFormat="1" ht="12.75" thickBot="1" x14ac:dyDescent="0.25">
      <c r="A43" s="17"/>
      <c r="C43" s="58" t="s">
        <v>300</v>
      </c>
      <c r="D43" s="59"/>
      <c r="E43" s="191"/>
      <c r="F43" s="241">
        <v>0</v>
      </c>
    </row>
    <row r="44" spans="1:6" s="4" customFormat="1" ht="12.75" x14ac:dyDescent="0.2">
      <c r="A44" s="17"/>
      <c r="B44" s="56"/>
      <c r="C44" s="14"/>
      <c r="D44" s="14"/>
      <c r="E44" s="11"/>
      <c r="F44" s="18"/>
    </row>
    <row r="45" spans="1:6" ht="22.15" customHeight="1" x14ac:dyDescent="0.2">
      <c r="A45" s="7"/>
      <c r="B45" s="377" t="s">
        <v>263</v>
      </c>
      <c r="C45" s="291" t="s">
        <v>173</v>
      </c>
      <c r="D45" s="258"/>
      <c r="E45" s="1"/>
      <c r="F45" s="9"/>
    </row>
    <row r="46" spans="1:6" ht="22.15" customHeight="1" x14ac:dyDescent="0.2">
      <c r="A46" s="7"/>
      <c r="B46" s="378"/>
      <c r="C46" s="292" t="s">
        <v>174</v>
      </c>
      <c r="D46" s="258"/>
      <c r="E46" s="1"/>
      <c r="F46" s="9"/>
    </row>
    <row r="47" spans="1:6" ht="22.15" customHeight="1" x14ac:dyDescent="0.2">
      <c r="A47" s="7"/>
      <c r="B47" s="379" t="s">
        <v>253</v>
      </c>
      <c r="C47" s="291" t="s">
        <v>173</v>
      </c>
      <c r="D47" s="258"/>
      <c r="E47" s="1"/>
      <c r="F47" s="9"/>
    </row>
    <row r="48" spans="1:6" ht="22.15" customHeight="1" x14ac:dyDescent="0.2">
      <c r="A48" s="7"/>
      <c r="B48" s="379"/>
      <c r="C48" s="292" t="s">
        <v>174</v>
      </c>
      <c r="D48" s="258"/>
      <c r="E48" s="1"/>
      <c r="F48" s="9"/>
    </row>
    <row r="49" spans="1:6" ht="22.15" customHeight="1" x14ac:dyDescent="0.2">
      <c r="A49" s="29"/>
      <c r="B49" s="379" t="s">
        <v>254</v>
      </c>
      <c r="C49" s="291" t="s">
        <v>173</v>
      </c>
      <c r="D49" s="258"/>
      <c r="E49" s="1"/>
      <c r="F49" s="9"/>
    </row>
    <row r="50" spans="1:6" ht="22.15" customHeight="1" x14ac:dyDescent="0.2">
      <c r="A50" s="7"/>
      <c r="B50" s="379"/>
      <c r="C50" s="292" t="s">
        <v>174</v>
      </c>
      <c r="D50" s="258"/>
      <c r="E50" s="1"/>
      <c r="F50" s="9"/>
    </row>
    <row r="51" spans="1:6" ht="22.15" customHeight="1" x14ac:dyDescent="0.2">
      <c r="A51" s="7"/>
      <c r="B51" s="379" t="s">
        <v>255</v>
      </c>
      <c r="C51" s="149" t="s">
        <v>256</v>
      </c>
      <c r="D51" s="259"/>
      <c r="E51" s="1"/>
      <c r="F51" s="9"/>
    </row>
    <row r="52" spans="1:6" ht="22.15" customHeight="1" x14ac:dyDescent="0.2">
      <c r="A52" s="7"/>
      <c r="B52" s="379"/>
      <c r="C52" s="149" t="s">
        <v>257</v>
      </c>
      <c r="D52" s="259"/>
      <c r="E52" s="1"/>
      <c r="F52" s="9"/>
    </row>
    <row r="53" spans="1:6" s="4" customFormat="1" ht="13.5" thickBot="1" x14ac:dyDescent="0.25">
      <c r="A53" s="7"/>
      <c r="B53" s="16"/>
      <c r="C53"/>
      <c r="D53"/>
      <c r="E53" s="2"/>
      <c r="F53" s="9"/>
    </row>
    <row r="54" spans="1:6" s="4" customFormat="1" ht="13.5" thickBot="1" x14ac:dyDescent="0.25">
      <c r="A54" s="34" t="s">
        <v>86</v>
      </c>
      <c r="B54" s="30" t="s">
        <v>301</v>
      </c>
      <c r="C54" s="31"/>
      <c r="D54" s="32"/>
      <c r="E54" s="80">
        <v>2</v>
      </c>
      <c r="F54" s="185">
        <f>+E54*F43</f>
        <v>0</v>
      </c>
    </row>
    <row r="55" spans="1:6" s="4" customFormat="1" x14ac:dyDescent="0.2">
      <c r="A55" s="36"/>
      <c r="B55" s="51"/>
      <c r="C55" s="52"/>
      <c r="D55" s="39"/>
      <c r="E55" s="52"/>
      <c r="F55" s="44"/>
    </row>
    <row r="56" spans="1:6" s="4" customFormat="1" x14ac:dyDescent="0.2">
      <c r="A56" s="298" t="s">
        <v>205</v>
      </c>
      <c r="B56" s="357" t="s">
        <v>3</v>
      </c>
      <c r="C56" s="357" t="s">
        <v>4</v>
      </c>
      <c r="D56" s="358" t="s">
        <v>5</v>
      </c>
    </row>
    <row r="57" spans="1:6" s="4" customFormat="1" ht="12.75" x14ac:dyDescent="0.2">
      <c r="A57" s="325"/>
      <c r="B57" s="304" t="s">
        <v>24</v>
      </c>
      <c r="C57" s="359" t="s">
        <v>22</v>
      </c>
      <c r="D57" s="314"/>
    </row>
    <row r="58" spans="1:6" s="4" customFormat="1" ht="12.75" x14ac:dyDescent="0.2">
      <c r="A58" s="7"/>
      <c r="B58" s="10"/>
      <c r="C58" s="11"/>
      <c r="D58"/>
    </row>
    <row r="59" spans="1:6" s="4" customFormat="1" x14ac:dyDescent="0.2">
      <c r="A59" s="7"/>
      <c r="B59" s="41" t="s">
        <v>305</v>
      </c>
      <c r="C59" s="346" t="s">
        <v>8</v>
      </c>
      <c r="D59" s="258"/>
    </row>
    <row r="60" spans="1:6" s="4" customFormat="1" ht="12.75" x14ac:dyDescent="0.2">
      <c r="A60" s="7"/>
      <c r="B60" s="20" t="s">
        <v>306</v>
      </c>
      <c r="C60" s="346" t="s">
        <v>8</v>
      </c>
      <c r="D60" s="258"/>
    </row>
    <row r="61" spans="1:6" s="4" customFormat="1" ht="12.75" x14ac:dyDescent="0.2">
      <c r="A61" s="7"/>
      <c r="B61" s="20" t="s">
        <v>307</v>
      </c>
      <c r="C61" s="346" t="s">
        <v>8</v>
      </c>
      <c r="D61" s="258"/>
    </row>
    <row r="62" spans="1:6" s="4" customFormat="1" ht="12.75" x14ac:dyDescent="0.2">
      <c r="A62" s="7"/>
      <c r="B62" s="10"/>
      <c r="C62" s="319"/>
      <c r="D62"/>
    </row>
    <row r="63" spans="1:6" s="4" customFormat="1" x14ac:dyDescent="0.2">
      <c r="A63" s="7"/>
      <c r="B63" s="308" t="s">
        <v>87</v>
      </c>
      <c r="C63" s="346" t="s">
        <v>12</v>
      </c>
      <c r="D63" s="258"/>
    </row>
    <row r="64" spans="1:6" s="4" customFormat="1" x14ac:dyDescent="0.2">
      <c r="A64" s="7"/>
      <c r="B64" s="308" t="s">
        <v>88</v>
      </c>
      <c r="C64" s="346" t="s">
        <v>12</v>
      </c>
      <c r="D64" s="258"/>
    </row>
    <row r="65" spans="1:6" s="4" customFormat="1" x14ac:dyDescent="0.2">
      <c r="A65" s="7"/>
      <c r="B65" s="311"/>
      <c r="C65" s="311"/>
      <c r="D65" s="7"/>
    </row>
    <row r="66" spans="1:6" s="4" customFormat="1" x14ac:dyDescent="0.2">
      <c r="A66" s="7"/>
      <c r="B66" s="356" t="s">
        <v>89</v>
      </c>
      <c r="C66" s="346" t="s">
        <v>22</v>
      </c>
      <c r="D66" s="258"/>
    </row>
    <row r="67" spans="1:6" s="4" customFormat="1" x14ac:dyDescent="0.2">
      <c r="A67" s="7"/>
      <c r="B67" s="360" t="s">
        <v>90</v>
      </c>
      <c r="C67" s="346" t="s">
        <v>22</v>
      </c>
      <c r="D67" s="258"/>
    </row>
    <row r="68" spans="1:6" s="4" customFormat="1" x14ac:dyDescent="0.2">
      <c r="A68" s="7"/>
      <c r="B68" s="7"/>
      <c r="C68" s="7"/>
      <c r="D68" s="7"/>
      <c r="E68" s="7"/>
      <c r="F68" s="7"/>
    </row>
    <row r="69" spans="1:6" s="4" customFormat="1" x14ac:dyDescent="0.2">
      <c r="A69" s="298" t="s">
        <v>210</v>
      </c>
      <c r="B69" s="357" t="s">
        <v>3</v>
      </c>
      <c r="C69" s="357" t="s">
        <v>4</v>
      </c>
      <c r="D69" s="358" t="s">
        <v>5</v>
      </c>
      <c r="E69" s="299" t="s">
        <v>6</v>
      </c>
      <c r="F69" s="299" t="s">
        <v>2</v>
      </c>
    </row>
    <row r="70" spans="1:6" s="4" customFormat="1" x14ac:dyDescent="0.2">
      <c r="A70" s="311"/>
      <c r="B70" s="356" t="s">
        <v>43</v>
      </c>
      <c r="C70" s="361" t="s">
        <v>44</v>
      </c>
      <c r="D70" s="314"/>
      <c r="E70" s="328">
        <v>1</v>
      </c>
      <c r="F70" s="362">
        <f>E70*D70</f>
        <v>0</v>
      </c>
    </row>
    <row r="71" spans="1:6" s="4" customFormat="1" x14ac:dyDescent="0.2">
      <c r="A71" s="311"/>
      <c r="B71" s="356" t="s">
        <v>43</v>
      </c>
      <c r="C71" s="361" t="s">
        <v>44</v>
      </c>
      <c r="D71" s="314"/>
      <c r="E71" s="328">
        <v>10</v>
      </c>
      <c r="F71" s="362">
        <f t="shared" ref="F71:F73" si="3">E71*D71</f>
        <v>0</v>
      </c>
    </row>
    <row r="72" spans="1:6" x14ac:dyDescent="0.2">
      <c r="A72" s="311"/>
      <c r="B72" s="356" t="s">
        <v>45</v>
      </c>
      <c r="C72" s="363" t="s">
        <v>44</v>
      </c>
      <c r="D72" s="314"/>
      <c r="E72" s="332">
        <v>1</v>
      </c>
      <c r="F72" s="364">
        <f t="shared" si="3"/>
        <v>0</v>
      </c>
    </row>
    <row r="73" spans="1:6" x14ac:dyDescent="0.2">
      <c r="A73" s="311"/>
      <c r="B73" s="356" t="s">
        <v>91</v>
      </c>
      <c r="C73" s="361" t="s">
        <v>44</v>
      </c>
      <c r="D73" s="314"/>
      <c r="E73" s="328">
        <v>10</v>
      </c>
      <c r="F73" s="362">
        <f t="shared" si="3"/>
        <v>0</v>
      </c>
    </row>
    <row r="74" spans="1:6" s="4" customFormat="1" x14ac:dyDescent="0.2">
      <c r="A74" s="7"/>
      <c r="B74" s="10"/>
    </row>
    <row r="75" spans="1:6" s="4" customFormat="1" x14ac:dyDescent="0.2">
      <c r="A75" s="36"/>
      <c r="B75" s="51"/>
      <c r="C75" s="52"/>
      <c r="D75" s="39"/>
      <c r="E75" s="52"/>
      <c r="F75" s="44"/>
    </row>
    <row r="76" spans="1:6" s="4" customFormat="1" ht="12.75" x14ac:dyDescent="0.2">
      <c r="A76" s="355" t="s">
        <v>92</v>
      </c>
      <c r="B76" s="293" t="s">
        <v>3</v>
      </c>
      <c r="C76" s="293" t="s">
        <v>4</v>
      </c>
      <c r="D76" s="294" t="s">
        <v>5</v>
      </c>
      <c r="E76" s="294" t="s">
        <v>6</v>
      </c>
      <c r="F76" s="294" t="s">
        <v>2</v>
      </c>
    </row>
    <row r="77" spans="1:6" s="4" customFormat="1" ht="12.75" x14ac:dyDescent="0.2">
      <c r="A77" s="356" t="s">
        <v>80</v>
      </c>
      <c r="B77" s="90" t="s">
        <v>293</v>
      </c>
      <c r="C77" s="24"/>
      <c r="D77" s="178"/>
      <c r="E77" s="189"/>
      <c r="F77" s="176">
        <f>D77*E77</f>
        <v>0</v>
      </c>
    </row>
    <row r="78" spans="1:6" s="4" customFormat="1" ht="12.75" x14ac:dyDescent="0.2">
      <c r="A78" s="356" t="s">
        <v>81</v>
      </c>
      <c r="B78" s="90" t="s">
        <v>308</v>
      </c>
      <c r="C78" s="24"/>
      <c r="D78" s="178"/>
      <c r="E78" s="189"/>
      <c r="F78" s="176">
        <f t="shared" ref="F78:F82" si="4">D78*E78</f>
        <v>0</v>
      </c>
    </row>
    <row r="79" spans="1:6" s="4" customFormat="1" ht="12.75" x14ac:dyDescent="0.2">
      <c r="A79" s="356" t="s">
        <v>82</v>
      </c>
      <c r="B79" s="90" t="s">
        <v>302</v>
      </c>
      <c r="C79" s="24"/>
      <c r="D79" s="178"/>
      <c r="E79" s="189"/>
      <c r="F79" s="176">
        <f t="shared" si="4"/>
        <v>0</v>
      </c>
    </row>
    <row r="80" spans="1:6" s="4" customFormat="1" ht="51" x14ac:dyDescent="0.2">
      <c r="A80" s="356" t="s">
        <v>83</v>
      </c>
      <c r="B80" s="90" t="s">
        <v>309</v>
      </c>
      <c r="C80" s="24"/>
      <c r="D80" s="178"/>
      <c r="E80" s="189"/>
      <c r="F80" s="176">
        <f t="shared" si="4"/>
        <v>0</v>
      </c>
    </row>
    <row r="81" spans="1:6" s="4" customFormat="1" ht="12.75" x14ac:dyDescent="0.2">
      <c r="A81" s="356" t="s">
        <v>84</v>
      </c>
      <c r="B81" s="20" t="s">
        <v>304</v>
      </c>
      <c r="C81" s="24"/>
      <c r="D81" s="178"/>
      <c r="E81" s="23">
        <v>2</v>
      </c>
      <c r="F81" s="176">
        <f t="shared" si="4"/>
        <v>0</v>
      </c>
    </row>
    <row r="82" spans="1:6" ht="13.5" thickBot="1" x14ac:dyDescent="0.25">
      <c r="A82" s="356" t="s">
        <v>85</v>
      </c>
      <c r="B82" s="90" t="s">
        <v>310</v>
      </c>
      <c r="C82" s="24"/>
      <c r="D82" s="178"/>
      <c r="E82" s="189"/>
      <c r="F82" s="176">
        <f t="shared" si="4"/>
        <v>0</v>
      </c>
    </row>
    <row r="83" spans="1:6" s="4" customFormat="1" ht="13.5" thickBot="1" x14ac:dyDescent="0.25">
      <c r="A83" s="17"/>
      <c r="B83" s="56"/>
      <c r="C83" s="58" t="s">
        <v>311</v>
      </c>
      <c r="D83" s="59"/>
      <c r="E83" s="60"/>
      <c r="F83" s="241">
        <v>0</v>
      </c>
    </row>
    <row r="84" spans="1:6" ht="12.75" x14ac:dyDescent="0.2">
      <c r="A84" s="17"/>
      <c r="B84" s="56"/>
      <c r="C84" s="56"/>
      <c r="D84" s="14"/>
      <c r="E84" s="11"/>
      <c r="F84" s="18"/>
    </row>
    <row r="85" spans="1:6" ht="22.9" customHeight="1" x14ac:dyDescent="0.2">
      <c r="A85" s="7"/>
      <c r="B85" s="377" t="s">
        <v>263</v>
      </c>
      <c r="C85" s="291" t="s">
        <v>173</v>
      </c>
      <c r="D85" s="258"/>
      <c r="E85" s="1"/>
      <c r="F85" s="9"/>
    </row>
    <row r="86" spans="1:6" ht="22.9" customHeight="1" x14ac:dyDescent="0.2">
      <c r="A86" s="7"/>
      <c r="B86" s="378"/>
      <c r="C86" s="292" t="s">
        <v>174</v>
      </c>
      <c r="D86" s="258"/>
      <c r="E86" s="1"/>
      <c r="F86" s="9"/>
    </row>
    <row r="87" spans="1:6" ht="22.9" customHeight="1" x14ac:dyDescent="0.2">
      <c r="A87" s="7"/>
      <c r="B87" s="379" t="s">
        <v>253</v>
      </c>
      <c r="C87" s="291" t="s">
        <v>173</v>
      </c>
      <c r="D87" s="258"/>
      <c r="E87" s="1"/>
      <c r="F87" s="9"/>
    </row>
    <row r="88" spans="1:6" ht="22.9" customHeight="1" x14ac:dyDescent="0.2">
      <c r="A88" s="7"/>
      <c r="B88" s="379"/>
      <c r="C88" s="292" t="s">
        <v>174</v>
      </c>
      <c r="D88" s="258"/>
      <c r="E88" s="1"/>
      <c r="F88" s="9"/>
    </row>
    <row r="89" spans="1:6" ht="22.9" customHeight="1" x14ac:dyDescent="0.2">
      <c r="A89" s="29"/>
      <c r="B89" s="379" t="s">
        <v>254</v>
      </c>
      <c r="C89" s="291" t="s">
        <v>173</v>
      </c>
      <c r="D89" s="258"/>
      <c r="E89" s="1"/>
      <c r="F89" s="9"/>
    </row>
    <row r="90" spans="1:6" ht="22.9" customHeight="1" x14ac:dyDescent="0.2">
      <c r="A90" s="7"/>
      <c r="B90" s="379"/>
      <c r="C90" s="292" t="s">
        <v>174</v>
      </c>
      <c r="D90" s="258"/>
      <c r="E90" s="1"/>
      <c r="F90" s="9"/>
    </row>
    <row r="91" spans="1:6" ht="22.9" customHeight="1" x14ac:dyDescent="0.2">
      <c r="A91" s="7"/>
      <c r="B91" s="379" t="s">
        <v>255</v>
      </c>
      <c r="C91" s="149" t="s">
        <v>256</v>
      </c>
      <c r="D91" s="259"/>
      <c r="E91" s="1"/>
      <c r="F91" s="9"/>
    </row>
    <row r="92" spans="1:6" ht="22.9" customHeight="1" x14ac:dyDescent="0.2">
      <c r="A92" s="7"/>
      <c r="B92" s="379"/>
      <c r="C92" s="149" t="s">
        <v>257</v>
      </c>
      <c r="D92" s="259"/>
      <c r="E92" s="1"/>
      <c r="F92" s="9"/>
    </row>
    <row r="93" spans="1:6" ht="13.5" thickBot="1" x14ac:dyDescent="0.25">
      <c r="A93" s="7"/>
      <c r="B93" s="16"/>
      <c r="C93"/>
      <c r="D93"/>
      <c r="E93" s="2"/>
      <c r="F93" s="9"/>
    </row>
    <row r="94" spans="1:6" ht="13.5" thickBot="1" x14ac:dyDescent="0.25">
      <c r="A94" s="34" t="s">
        <v>92</v>
      </c>
      <c r="B94" s="30" t="s">
        <v>301</v>
      </c>
      <c r="C94" s="31"/>
      <c r="D94" s="32"/>
      <c r="E94" s="80">
        <v>2</v>
      </c>
      <c r="F94" s="185">
        <f>+E94*F83</f>
        <v>0</v>
      </c>
    </row>
    <row r="95" spans="1:6" x14ac:dyDescent="0.2">
      <c r="A95" s="36"/>
      <c r="B95" s="51"/>
      <c r="C95" s="52"/>
      <c r="D95" s="39"/>
      <c r="E95" s="52"/>
      <c r="F95" s="44"/>
    </row>
    <row r="96" spans="1:6" ht="12.75" x14ac:dyDescent="0.2">
      <c r="A96" s="355" t="s">
        <v>93</v>
      </c>
      <c r="B96" s="293" t="s">
        <v>3</v>
      </c>
      <c r="C96" s="293" t="s">
        <v>4</v>
      </c>
      <c r="D96" s="294" t="s">
        <v>5</v>
      </c>
      <c r="E96" s="294" t="s">
        <v>6</v>
      </c>
      <c r="F96" s="294" t="s">
        <v>2</v>
      </c>
    </row>
    <row r="97" spans="1:6" ht="12.75" x14ac:dyDescent="0.2">
      <c r="A97" s="356" t="s">
        <v>80</v>
      </c>
      <c r="B97" s="90" t="s">
        <v>293</v>
      </c>
      <c r="C97" s="24"/>
      <c r="D97" s="178"/>
      <c r="E97" s="189"/>
      <c r="F97" s="176">
        <f>D97*E97</f>
        <v>0</v>
      </c>
    </row>
    <row r="98" spans="1:6" ht="12.75" x14ac:dyDescent="0.2">
      <c r="A98" s="356" t="s">
        <v>81</v>
      </c>
      <c r="B98" s="90" t="s">
        <v>308</v>
      </c>
      <c r="C98" s="24"/>
      <c r="D98" s="178"/>
      <c r="E98" s="189"/>
      <c r="F98" s="176">
        <f t="shared" ref="F98:F102" si="5">D98*E98</f>
        <v>0</v>
      </c>
    </row>
    <row r="99" spans="1:6" ht="12.75" x14ac:dyDescent="0.2">
      <c r="A99" s="356" t="s">
        <v>82</v>
      </c>
      <c r="B99" s="90" t="s">
        <v>312</v>
      </c>
      <c r="C99" s="24"/>
      <c r="D99" s="178"/>
      <c r="E99" s="189"/>
      <c r="F99" s="176">
        <f t="shared" si="5"/>
        <v>0</v>
      </c>
    </row>
    <row r="100" spans="1:6" ht="51" x14ac:dyDescent="0.2">
      <c r="A100" s="356" t="s">
        <v>83</v>
      </c>
      <c r="B100" s="90" t="s">
        <v>309</v>
      </c>
      <c r="C100" s="24"/>
      <c r="D100" s="178"/>
      <c r="E100" s="189"/>
      <c r="F100" s="176">
        <f t="shared" si="5"/>
        <v>0</v>
      </c>
    </row>
    <row r="101" spans="1:6" ht="12.75" x14ac:dyDescent="0.2">
      <c r="A101" s="356" t="s">
        <v>84</v>
      </c>
      <c r="B101" s="20" t="s">
        <v>307</v>
      </c>
      <c r="C101" s="24"/>
      <c r="D101" s="178"/>
      <c r="E101" s="23">
        <v>2</v>
      </c>
      <c r="F101" s="176">
        <f t="shared" si="5"/>
        <v>0</v>
      </c>
    </row>
    <row r="102" spans="1:6" ht="13.5" thickBot="1" x14ac:dyDescent="0.25">
      <c r="A102" s="356" t="s">
        <v>85</v>
      </c>
      <c r="B102" s="90" t="s">
        <v>310</v>
      </c>
      <c r="C102" s="24"/>
      <c r="D102" s="178"/>
      <c r="E102" s="189"/>
      <c r="F102" s="176">
        <f t="shared" si="5"/>
        <v>0</v>
      </c>
    </row>
    <row r="103" spans="1:6" ht="13.5" thickBot="1" x14ac:dyDescent="0.25">
      <c r="A103" s="17"/>
      <c r="B103" s="56"/>
      <c r="C103" s="58" t="s">
        <v>311</v>
      </c>
      <c r="D103" s="59"/>
      <c r="E103" s="60"/>
      <c r="F103" s="242">
        <v>0</v>
      </c>
    </row>
    <row r="104" spans="1:6" ht="12.75" x14ac:dyDescent="0.2">
      <c r="A104" s="17"/>
      <c r="B104" s="56"/>
      <c r="C104" s="56"/>
      <c r="D104" s="14"/>
      <c r="E104" s="11"/>
      <c r="F104" s="18"/>
    </row>
    <row r="105" spans="1:6" ht="21.6" customHeight="1" x14ac:dyDescent="0.2">
      <c r="A105" s="7"/>
      <c r="B105" s="377" t="s">
        <v>263</v>
      </c>
      <c r="C105" s="291" t="s">
        <v>173</v>
      </c>
      <c r="D105" s="258"/>
      <c r="E105" s="1"/>
      <c r="F105" s="9"/>
    </row>
    <row r="106" spans="1:6" ht="21.6" customHeight="1" x14ac:dyDescent="0.2">
      <c r="A106" s="7"/>
      <c r="B106" s="378"/>
      <c r="C106" s="292" t="s">
        <v>174</v>
      </c>
      <c r="D106" s="258"/>
      <c r="E106" s="1"/>
      <c r="F106" s="9"/>
    </row>
    <row r="107" spans="1:6" ht="21.6" customHeight="1" x14ac:dyDescent="0.2">
      <c r="A107" s="7"/>
      <c r="B107" s="379" t="s">
        <v>253</v>
      </c>
      <c r="C107" s="291" t="s">
        <v>173</v>
      </c>
      <c r="D107" s="258"/>
      <c r="E107" s="1"/>
      <c r="F107" s="9"/>
    </row>
    <row r="108" spans="1:6" ht="21.6" customHeight="1" x14ac:dyDescent="0.2">
      <c r="A108" s="7"/>
      <c r="B108" s="379"/>
      <c r="C108" s="292" t="s">
        <v>174</v>
      </c>
      <c r="D108" s="258"/>
      <c r="E108" s="1"/>
      <c r="F108" s="9"/>
    </row>
    <row r="109" spans="1:6" ht="21.6" customHeight="1" x14ac:dyDescent="0.2">
      <c r="A109" s="29"/>
      <c r="B109" s="379" t="s">
        <v>254</v>
      </c>
      <c r="C109" s="291" t="s">
        <v>173</v>
      </c>
      <c r="D109" s="258"/>
      <c r="E109" s="1"/>
      <c r="F109" s="9"/>
    </row>
    <row r="110" spans="1:6" ht="21.6" customHeight="1" x14ac:dyDescent="0.2">
      <c r="A110" s="7"/>
      <c r="B110" s="379"/>
      <c r="C110" s="292" t="s">
        <v>174</v>
      </c>
      <c r="D110" s="258"/>
      <c r="E110" s="1"/>
      <c r="F110" s="9"/>
    </row>
    <row r="111" spans="1:6" ht="21.6" customHeight="1" x14ac:dyDescent="0.2">
      <c r="A111" s="7"/>
      <c r="B111" s="379" t="s">
        <v>255</v>
      </c>
      <c r="C111" s="149" t="s">
        <v>256</v>
      </c>
      <c r="D111" s="259"/>
      <c r="E111" s="1"/>
      <c r="F111" s="9"/>
    </row>
    <row r="112" spans="1:6" ht="21.6" customHeight="1" x14ac:dyDescent="0.2">
      <c r="A112" s="7"/>
      <c r="B112" s="379"/>
      <c r="C112" s="149" t="s">
        <v>257</v>
      </c>
      <c r="D112" s="259"/>
      <c r="E112" s="1"/>
      <c r="F112" s="9"/>
    </row>
    <row r="113" spans="1:6" ht="13.5" thickBot="1" x14ac:dyDescent="0.25">
      <c r="A113" s="7"/>
      <c r="B113" s="16"/>
      <c r="C113"/>
      <c r="D113"/>
      <c r="E113" s="2"/>
      <c r="F113" s="9"/>
    </row>
    <row r="114" spans="1:6" ht="13.5" thickBot="1" x14ac:dyDescent="0.25">
      <c r="A114" s="34" t="s">
        <v>93</v>
      </c>
      <c r="B114" s="30" t="s">
        <v>301</v>
      </c>
      <c r="C114" s="31"/>
      <c r="D114" s="32"/>
      <c r="E114" s="80">
        <v>2</v>
      </c>
      <c r="F114" s="185">
        <f>+E114*F103</f>
        <v>0</v>
      </c>
    </row>
    <row r="115" spans="1:6" x14ac:dyDescent="0.2">
      <c r="A115" s="36"/>
      <c r="B115" s="51"/>
      <c r="C115" s="52"/>
      <c r="D115" s="39"/>
      <c r="E115" s="52"/>
      <c r="F115" s="44"/>
    </row>
    <row r="116" spans="1:6" ht="12.75" x14ac:dyDescent="0.2">
      <c r="A116" s="355" t="s">
        <v>94</v>
      </c>
      <c r="B116" s="293" t="s">
        <v>3</v>
      </c>
      <c r="C116" s="293" t="s">
        <v>4</v>
      </c>
      <c r="D116" s="294" t="s">
        <v>5</v>
      </c>
      <c r="E116" s="294" t="s">
        <v>6</v>
      </c>
      <c r="F116" s="294" t="s">
        <v>2</v>
      </c>
    </row>
    <row r="117" spans="1:6" ht="12.75" x14ac:dyDescent="0.2">
      <c r="A117" s="356" t="s">
        <v>80</v>
      </c>
      <c r="B117" s="90" t="s">
        <v>293</v>
      </c>
      <c r="C117" s="24"/>
      <c r="D117" s="178"/>
      <c r="E117" s="189"/>
      <c r="F117" s="176">
        <f>D117*E117</f>
        <v>0</v>
      </c>
    </row>
    <row r="118" spans="1:6" ht="12.75" x14ac:dyDescent="0.2">
      <c r="A118" s="356" t="s">
        <v>81</v>
      </c>
      <c r="B118" s="90" t="s">
        <v>308</v>
      </c>
      <c r="C118" s="24"/>
      <c r="D118" s="178"/>
      <c r="E118" s="189"/>
      <c r="F118" s="176">
        <f t="shared" ref="F118:F122" si="6">D118*E118</f>
        <v>0</v>
      </c>
    </row>
    <row r="119" spans="1:6" ht="12.75" x14ac:dyDescent="0.2">
      <c r="A119" s="356" t="s">
        <v>82</v>
      </c>
      <c r="B119" s="90" t="s">
        <v>312</v>
      </c>
      <c r="C119" s="24"/>
      <c r="D119" s="178"/>
      <c r="E119" s="189"/>
      <c r="F119" s="176">
        <f t="shared" si="6"/>
        <v>0</v>
      </c>
    </row>
    <row r="120" spans="1:6" ht="51" x14ac:dyDescent="0.2">
      <c r="A120" s="356" t="s">
        <v>83</v>
      </c>
      <c r="B120" s="90" t="s">
        <v>313</v>
      </c>
      <c r="C120" s="24"/>
      <c r="D120" s="178"/>
      <c r="E120" s="189"/>
      <c r="F120" s="176">
        <f t="shared" si="6"/>
        <v>0</v>
      </c>
    </row>
    <row r="121" spans="1:6" ht="12.75" x14ac:dyDescent="0.2">
      <c r="A121" s="356" t="s">
        <v>84</v>
      </c>
      <c r="B121" s="20" t="s">
        <v>314</v>
      </c>
      <c r="C121" s="24"/>
      <c r="D121" s="178"/>
      <c r="E121" s="23">
        <v>2</v>
      </c>
      <c r="F121" s="176">
        <f t="shared" si="6"/>
        <v>0</v>
      </c>
    </row>
    <row r="122" spans="1:6" ht="13.5" thickBot="1" x14ac:dyDescent="0.25">
      <c r="A122" s="356" t="s">
        <v>85</v>
      </c>
      <c r="B122" s="90" t="s">
        <v>310</v>
      </c>
      <c r="C122" s="24"/>
      <c r="D122" s="178"/>
      <c r="E122" s="189"/>
      <c r="F122" s="176">
        <f t="shared" si="6"/>
        <v>0</v>
      </c>
    </row>
    <row r="123" spans="1:6" ht="13.5" thickBot="1" x14ac:dyDescent="0.25">
      <c r="A123" s="17"/>
      <c r="B123" s="56"/>
      <c r="C123" s="58" t="s">
        <v>311</v>
      </c>
      <c r="D123" s="59"/>
      <c r="E123" s="60"/>
      <c r="F123" s="242">
        <v>0</v>
      </c>
    </row>
    <row r="124" spans="1:6" ht="12.75" x14ac:dyDescent="0.2">
      <c r="A124" s="17"/>
      <c r="B124" s="56"/>
      <c r="C124" s="56"/>
      <c r="D124" s="14"/>
      <c r="E124" s="11"/>
      <c r="F124" s="18"/>
    </row>
    <row r="125" spans="1:6" ht="21.6" customHeight="1" x14ac:dyDescent="0.2">
      <c r="A125" s="7"/>
      <c r="B125" s="377" t="s">
        <v>263</v>
      </c>
      <c r="C125" s="291" t="s">
        <v>173</v>
      </c>
      <c r="D125" s="258"/>
      <c r="E125" s="1"/>
      <c r="F125" s="9"/>
    </row>
    <row r="126" spans="1:6" ht="21.6" customHeight="1" x14ac:dyDescent="0.2">
      <c r="A126" s="7"/>
      <c r="B126" s="378"/>
      <c r="C126" s="292" t="s">
        <v>174</v>
      </c>
      <c r="D126" s="258"/>
      <c r="E126" s="1"/>
      <c r="F126" s="9"/>
    </row>
    <row r="127" spans="1:6" ht="21.6" customHeight="1" x14ac:dyDescent="0.2">
      <c r="A127" s="7"/>
      <c r="B127" s="379" t="s">
        <v>253</v>
      </c>
      <c r="C127" s="291" t="s">
        <v>173</v>
      </c>
      <c r="D127" s="258"/>
      <c r="E127" s="1"/>
      <c r="F127" s="9"/>
    </row>
    <row r="128" spans="1:6" ht="21.6" customHeight="1" x14ac:dyDescent="0.2">
      <c r="A128" s="7"/>
      <c r="B128" s="379"/>
      <c r="C128" s="292" t="s">
        <v>174</v>
      </c>
      <c r="D128" s="258"/>
      <c r="E128" s="1"/>
      <c r="F128" s="9"/>
    </row>
    <row r="129" spans="1:6" ht="21.6" customHeight="1" x14ac:dyDescent="0.2">
      <c r="A129" s="29"/>
      <c r="B129" s="379" t="s">
        <v>254</v>
      </c>
      <c r="C129" s="291" t="s">
        <v>173</v>
      </c>
      <c r="D129" s="258"/>
      <c r="E129" s="1"/>
      <c r="F129" s="9"/>
    </row>
    <row r="130" spans="1:6" ht="21.6" customHeight="1" x14ac:dyDescent="0.2">
      <c r="A130" s="7"/>
      <c r="B130" s="379"/>
      <c r="C130" s="292" t="s">
        <v>174</v>
      </c>
      <c r="D130" s="258"/>
      <c r="E130" s="1"/>
      <c r="F130" s="9"/>
    </row>
    <row r="131" spans="1:6" ht="21.6" customHeight="1" x14ac:dyDescent="0.2">
      <c r="A131" s="7"/>
      <c r="B131" s="379" t="s">
        <v>255</v>
      </c>
      <c r="C131" s="149" t="s">
        <v>256</v>
      </c>
      <c r="D131" s="259"/>
      <c r="E131" s="1"/>
      <c r="F131" s="9"/>
    </row>
    <row r="132" spans="1:6" ht="21.6" customHeight="1" x14ac:dyDescent="0.2">
      <c r="A132" s="7"/>
      <c r="B132" s="379"/>
      <c r="C132" s="149" t="s">
        <v>257</v>
      </c>
      <c r="D132" s="259"/>
      <c r="E132" s="1"/>
      <c r="F132" s="9"/>
    </row>
    <row r="133" spans="1:6" ht="13.5" thickBot="1" x14ac:dyDescent="0.25">
      <c r="A133" s="7"/>
      <c r="B133" s="16"/>
      <c r="C133"/>
      <c r="D133"/>
      <c r="E133" s="2"/>
      <c r="F133" s="9"/>
    </row>
    <row r="134" spans="1:6" ht="13.5" thickBot="1" x14ac:dyDescent="0.25">
      <c r="A134" s="34" t="s">
        <v>315</v>
      </c>
      <c r="B134" s="30" t="s">
        <v>301</v>
      </c>
      <c r="C134" s="31"/>
      <c r="D134" s="32"/>
      <c r="E134" s="80">
        <v>2</v>
      </c>
      <c r="F134" s="185">
        <f>+E134*F123</f>
        <v>0</v>
      </c>
    </row>
    <row r="135" spans="1:6" x14ac:dyDescent="0.2">
      <c r="A135" s="36"/>
      <c r="B135" s="51"/>
      <c r="C135" s="52"/>
      <c r="D135" s="39"/>
      <c r="E135" s="52"/>
      <c r="F135" s="44"/>
    </row>
    <row r="136" spans="1:6" x14ac:dyDescent="0.2">
      <c r="A136" s="42" t="s">
        <v>316</v>
      </c>
      <c r="B136" s="357" t="s">
        <v>3</v>
      </c>
      <c r="C136" s="357" t="s">
        <v>4</v>
      </c>
      <c r="D136" s="299" t="s">
        <v>5</v>
      </c>
    </row>
    <row r="137" spans="1:6" ht="12.75" x14ac:dyDescent="0.2">
      <c r="A137"/>
      <c r="B137" s="304" t="s">
        <v>95</v>
      </c>
      <c r="C137" s="359" t="s">
        <v>22</v>
      </c>
      <c r="D137" s="314"/>
    </row>
    <row r="138" spans="1:6" x14ac:dyDescent="0.2">
      <c r="A138" s="7"/>
      <c r="B138" s="304" t="s">
        <v>96</v>
      </c>
      <c r="C138" s="346" t="s">
        <v>22</v>
      </c>
      <c r="D138" s="314"/>
    </row>
    <row r="139" spans="1:6" x14ac:dyDescent="0.2">
      <c r="A139" s="7"/>
      <c r="B139" s="305" t="s">
        <v>97</v>
      </c>
      <c r="C139" s="346" t="s">
        <v>22</v>
      </c>
      <c r="D139" s="314"/>
    </row>
    <row r="140" spans="1:6" x14ac:dyDescent="0.2">
      <c r="A140" s="7"/>
      <c r="B140" s="305" t="s">
        <v>98</v>
      </c>
      <c r="C140" s="346" t="s">
        <v>22</v>
      </c>
      <c r="D140" s="314"/>
    </row>
    <row r="141" spans="1:6" ht="12.75" x14ac:dyDescent="0.2">
      <c r="A141" s="7"/>
      <c r="B141" s="10"/>
      <c r="C141" s="11"/>
      <c r="D141"/>
    </row>
    <row r="142" spans="1:6" ht="12.75" x14ac:dyDescent="0.2">
      <c r="A142" s="7"/>
      <c r="B142" s="20" t="s">
        <v>274</v>
      </c>
      <c r="C142" s="346" t="s">
        <v>8</v>
      </c>
      <c r="D142" s="258"/>
    </row>
    <row r="143" spans="1:6" ht="12.75" x14ac:dyDescent="0.2">
      <c r="A143" s="7"/>
      <c r="B143" s="20" t="s">
        <v>317</v>
      </c>
      <c r="C143" s="346" t="s">
        <v>8</v>
      </c>
      <c r="D143" s="258"/>
    </row>
    <row r="144" spans="1:6" ht="12.75" x14ac:dyDescent="0.2">
      <c r="A144" s="7"/>
      <c r="B144" s="20" t="s">
        <v>318</v>
      </c>
      <c r="C144" s="346" t="s">
        <v>8</v>
      </c>
      <c r="D144" s="258"/>
    </row>
    <row r="145" spans="1:6" ht="12.75" x14ac:dyDescent="0.2">
      <c r="A145" s="7"/>
      <c r="B145" s="10"/>
      <c r="C145" s="319"/>
      <c r="D145"/>
    </row>
    <row r="146" spans="1:6" x14ac:dyDescent="0.2">
      <c r="A146" s="7"/>
      <c r="B146" s="308" t="s">
        <v>99</v>
      </c>
      <c r="C146" s="346" t="s">
        <v>12</v>
      </c>
      <c r="D146" s="258"/>
    </row>
    <row r="147" spans="1:6" x14ac:dyDescent="0.2">
      <c r="A147" s="7"/>
      <c r="B147" s="308" t="s">
        <v>100</v>
      </c>
      <c r="C147" s="346" t="s">
        <v>12</v>
      </c>
      <c r="D147" s="258"/>
    </row>
    <row r="148" spans="1:6" x14ac:dyDescent="0.2">
      <c r="A148" s="7"/>
      <c r="B148" s="356" t="s">
        <v>101</v>
      </c>
      <c r="C148" s="346" t="s">
        <v>12</v>
      </c>
      <c r="D148" s="258"/>
    </row>
    <row r="149" spans="1:6" x14ac:dyDescent="0.2">
      <c r="A149" s="7"/>
      <c r="B149" s="311"/>
      <c r="C149" s="7"/>
      <c r="D149" s="7"/>
      <c r="E149" s="7"/>
      <c r="F149" s="7"/>
    </row>
    <row r="150" spans="1:6" x14ac:dyDescent="0.2">
      <c r="A150" s="42" t="s">
        <v>319</v>
      </c>
      <c r="B150" s="357" t="s">
        <v>3</v>
      </c>
      <c r="C150" s="357" t="s">
        <v>4</v>
      </c>
      <c r="D150" s="299" t="s">
        <v>5</v>
      </c>
      <c r="E150" s="299" t="s">
        <v>6</v>
      </c>
      <c r="F150" s="299" t="s">
        <v>2</v>
      </c>
    </row>
    <row r="151" spans="1:6" x14ac:dyDescent="0.2">
      <c r="A151" s="7"/>
      <c r="B151" s="356" t="s">
        <v>43</v>
      </c>
      <c r="C151" s="361" t="s">
        <v>44</v>
      </c>
      <c r="D151" s="314"/>
      <c r="E151" s="328">
        <v>1</v>
      </c>
      <c r="F151" s="362">
        <f t="shared" ref="F151:F154" si="7">E151*D151</f>
        <v>0</v>
      </c>
    </row>
    <row r="152" spans="1:6" x14ac:dyDescent="0.2">
      <c r="A152" s="7"/>
      <c r="B152" s="356" t="s">
        <v>43</v>
      </c>
      <c r="C152" s="361" t="s">
        <v>44</v>
      </c>
      <c r="D152" s="314"/>
      <c r="E152" s="328">
        <v>10</v>
      </c>
      <c r="F152" s="362">
        <f t="shared" si="7"/>
        <v>0</v>
      </c>
    </row>
    <row r="153" spans="1:6" x14ac:dyDescent="0.2">
      <c r="A153" s="7"/>
      <c r="B153" s="356" t="s">
        <v>45</v>
      </c>
      <c r="C153" s="363" t="s">
        <v>44</v>
      </c>
      <c r="D153" s="314"/>
      <c r="E153" s="332">
        <v>1</v>
      </c>
      <c r="F153" s="364">
        <f t="shared" si="7"/>
        <v>0</v>
      </c>
    </row>
    <row r="154" spans="1:6" x14ac:dyDescent="0.2">
      <c r="A154" s="7"/>
      <c r="B154" s="356" t="s">
        <v>91</v>
      </c>
      <c r="C154" s="361" t="s">
        <v>44</v>
      </c>
      <c r="D154" s="314"/>
      <c r="E154" s="328">
        <v>10</v>
      </c>
      <c r="F154" s="362">
        <f t="shared" si="7"/>
        <v>0</v>
      </c>
    </row>
    <row r="156" spans="1:6" x14ac:dyDescent="0.2">
      <c r="B156" s="380" t="s">
        <v>275</v>
      </c>
      <c r="C156" s="380"/>
    </row>
  </sheetData>
  <sheetProtection selectLockedCells="1" selectUnlockedCells="1"/>
  <mergeCells count="22">
    <mergeCell ref="A5:F5"/>
    <mergeCell ref="B45:B46"/>
    <mergeCell ref="B47:B48"/>
    <mergeCell ref="B49:B50"/>
    <mergeCell ref="B51:B52"/>
    <mergeCell ref="B87:B88"/>
    <mergeCell ref="B89:B90"/>
    <mergeCell ref="B25:B26"/>
    <mergeCell ref="B27:B28"/>
    <mergeCell ref="B29:B30"/>
    <mergeCell ref="B31:B32"/>
    <mergeCell ref="B85:B86"/>
    <mergeCell ref="B156:C156"/>
    <mergeCell ref="B91:B92"/>
    <mergeCell ref="B105:B106"/>
    <mergeCell ref="B125:B126"/>
    <mergeCell ref="B109:B110"/>
    <mergeCell ref="B111:B112"/>
    <mergeCell ref="B127:B128"/>
    <mergeCell ref="B129:B130"/>
    <mergeCell ref="B131:B132"/>
    <mergeCell ref="B107:B108"/>
  </mergeCells>
  <conditionalFormatting sqref="E121">
    <cfRule type="cellIs" dxfId="16" priority="14" operator="greaterThanOrEqual">
      <formula>2</formula>
    </cfRule>
  </conditionalFormatting>
  <conditionalFormatting sqref="E121">
    <cfRule type="cellIs" dxfId="15" priority="13" operator="lessThan">
      <formula>2</formula>
    </cfRule>
  </conditionalFormatting>
  <conditionalFormatting sqref="E101">
    <cfRule type="cellIs" dxfId="14" priority="12" operator="greaterThanOrEqual">
      <formula>2</formula>
    </cfRule>
  </conditionalFormatting>
  <conditionalFormatting sqref="E101">
    <cfRule type="cellIs" dxfId="13" priority="11" operator="lessThan">
      <formula>2</formula>
    </cfRule>
  </conditionalFormatting>
  <conditionalFormatting sqref="E81">
    <cfRule type="cellIs" dxfId="12" priority="10" operator="greaterThanOrEqual">
      <formula>2</formula>
    </cfRule>
  </conditionalFormatting>
  <conditionalFormatting sqref="E81">
    <cfRule type="cellIs" dxfId="11" priority="9" operator="lessThan">
      <formula>2</formula>
    </cfRule>
  </conditionalFormatting>
  <conditionalFormatting sqref="E41">
    <cfRule type="cellIs" dxfId="10" priority="8" operator="greaterThanOrEqual">
      <formula>2</formula>
    </cfRule>
  </conditionalFormatting>
  <conditionalFormatting sqref="E41">
    <cfRule type="cellIs" dxfId="9" priority="7" operator="lessThan">
      <formula>2</formula>
    </cfRule>
  </conditionalFormatting>
  <conditionalFormatting sqref="E21">
    <cfRule type="cellIs" dxfId="8" priority="5" operator="lessThan">
      <formula>1</formula>
    </cfRule>
    <cfRule type="cellIs" dxfId="7" priority="6" operator="greaterThanOrEqual">
      <formula>1</formula>
    </cfRule>
  </conditionalFormatting>
  <conditionalFormatting sqref="E18">
    <cfRule type="cellIs" dxfId="6" priority="3" operator="lessThan">
      <formula>4</formula>
    </cfRule>
    <cfRule type="cellIs" dxfId="5" priority="4" operator="greaterThanOrEqual">
      <formula>4</formula>
    </cfRule>
  </conditionalFormatting>
  <conditionalFormatting sqref="E38">
    <cfRule type="cellIs" dxfId="4" priority="1" operator="lessThan">
      <formula>4</formula>
    </cfRule>
    <cfRule type="cellIs" dxfId="3" priority="2" operator="greaterThanOrEqual">
      <formula>4</formula>
    </cfRule>
  </conditionalFormatting>
  <pageMargins left="0.23622047244094491" right="0.23622047244094491" top="0.74803149606299213" bottom="0.74803149606299213" header="0.31496062992125984" footer="0.31496062992125984"/>
  <pageSetup paperSize="9" scale="54" firstPageNumber="0" fitToHeight="0" orientation="landscape" r:id="rId1"/>
  <headerFooter alignWithMargins="0">
    <oddHeader>&amp;L&amp;F&amp;C&amp;A</oddHeader>
    <oddFooter>&amp;CPage &amp;P</oddFooter>
  </headerFooter>
  <rowBreaks count="1" manualBreakCount="1">
    <brk id="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F119"/>
  <sheetViews>
    <sheetView topLeftCell="A7" zoomScale="80" zoomScaleNormal="80" workbookViewId="0">
      <selection activeCell="A4" sqref="A4:F4"/>
    </sheetView>
  </sheetViews>
  <sheetFormatPr defaultColWidth="11.42578125" defaultRowHeight="12" x14ac:dyDescent="0.2"/>
  <cols>
    <col min="1" max="1" width="34.85546875" style="1" customWidth="1"/>
    <col min="2" max="2" width="57.7109375" style="2" customWidth="1"/>
    <col min="3" max="3" width="35.28515625" style="1" customWidth="1"/>
    <col min="4" max="4" width="11.28515625" style="1" customWidth="1"/>
    <col min="5" max="5" width="8.140625" style="3" customWidth="1"/>
    <col min="6" max="6" width="13.85546875" style="3" bestFit="1" customWidth="1"/>
    <col min="7" max="140" width="11.42578125" style="1"/>
    <col min="141" max="141" width="50.7109375" style="1" customWidth="1"/>
    <col min="142" max="16384" width="11.42578125" style="1"/>
  </cols>
  <sheetData>
    <row r="1" spans="1:6" ht="15.75" x14ac:dyDescent="0.25">
      <c r="A1" s="195" t="s">
        <v>229</v>
      </c>
      <c r="B1" s="196"/>
      <c r="C1" s="196"/>
      <c r="D1" s="196"/>
      <c r="E1" s="196"/>
      <c r="F1" s="197"/>
    </row>
    <row r="2" spans="1:6" ht="15.75" x14ac:dyDescent="0.25">
      <c r="A2" s="198" t="s">
        <v>320</v>
      </c>
      <c r="B2" s="199"/>
      <c r="C2" s="199"/>
      <c r="D2" s="199"/>
      <c r="E2" s="199"/>
      <c r="F2" s="200"/>
    </row>
    <row r="3" spans="1:6" ht="13.9" customHeight="1" x14ac:dyDescent="0.2">
      <c r="A3" s="27"/>
      <c r="B3" s="27"/>
      <c r="C3" s="27"/>
      <c r="D3" s="27"/>
      <c r="E3" s="27"/>
      <c r="F3" s="27"/>
    </row>
    <row r="4" spans="1:6" ht="12" customHeight="1" x14ac:dyDescent="0.2">
      <c r="A4" s="384" t="s">
        <v>492</v>
      </c>
      <c r="B4" s="385"/>
      <c r="C4" s="385"/>
      <c r="D4" s="385"/>
      <c r="E4" s="385"/>
      <c r="F4" s="386"/>
    </row>
    <row r="5" spans="1:6" s="4" customFormat="1" x14ac:dyDescent="0.2">
      <c r="A5" s="77" t="s">
        <v>490</v>
      </c>
      <c r="B5" s="2"/>
      <c r="C5" s="1"/>
      <c r="D5" s="1"/>
      <c r="E5" s="3"/>
      <c r="F5" s="3"/>
    </row>
    <row r="6" spans="1:6" ht="13.15" customHeight="1" x14ac:dyDescent="0.2">
      <c r="A6" s="33" t="s">
        <v>321</v>
      </c>
      <c r="B6" s="279" t="s">
        <v>3</v>
      </c>
      <c r="C6" s="279" t="s">
        <v>4</v>
      </c>
      <c r="D6" s="280" t="s">
        <v>5</v>
      </c>
      <c r="E6" s="280" t="s">
        <v>6</v>
      </c>
      <c r="F6" s="280" t="s">
        <v>2</v>
      </c>
    </row>
    <row r="7" spans="1:6" ht="12" customHeight="1" x14ac:dyDescent="0.2">
      <c r="B7" s="26" t="s">
        <v>322</v>
      </c>
      <c r="C7" s="21"/>
      <c r="D7" s="178"/>
      <c r="E7" s="193"/>
      <c r="F7" s="176">
        <f>D7*E7</f>
        <v>0</v>
      </c>
    </row>
    <row r="8" spans="1:6" ht="13.15" customHeight="1" x14ac:dyDescent="0.2">
      <c r="A8"/>
      <c r="B8" s="5" t="s">
        <v>323</v>
      </c>
      <c r="C8" s="21"/>
      <c r="D8" s="178"/>
      <c r="E8" s="193"/>
      <c r="F8" s="176">
        <f t="shared" ref="F8:F10" si="0">D8*E8</f>
        <v>0</v>
      </c>
    </row>
    <row r="9" spans="1:6" ht="12.6" customHeight="1" x14ac:dyDescent="0.2">
      <c r="A9" s="7"/>
      <c r="B9" s="5" t="s">
        <v>324</v>
      </c>
      <c r="C9" s="21"/>
      <c r="D9" s="178"/>
      <c r="E9" s="193"/>
      <c r="F9" s="176">
        <f t="shared" si="0"/>
        <v>0</v>
      </c>
    </row>
    <row r="10" spans="1:6" ht="12.75" thickBot="1" x14ac:dyDescent="0.25">
      <c r="A10" s="7"/>
      <c r="B10" s="5" t="s">
        <v>325</v>
      </c>
      <c r="C10" s="21"/>
      <c r="D10" s="178"/>
      <c r="E10" s="193"/>
      <c r="F10" s="176">
        <f t="shared" si="0"/>
        <v>0</v>
      </c>
    </row>
    <row r="11" spans="1:6" ht="12.75" thickBot="1" x14ac:dyDescent="0.25">
      <c r="A11" s="7"/>
      <c r="E11" s="2"/>
      <c r="F11" s="241">
        <v>0</v>
      </c>
    </row>
    <row r="12" spans="1:6" x14ac:dyDescent="0.2">
      <c r="A12" s="7"/>
      <c r="E12" s="1"/>
      <c r="F12" s="2"/>
    </row>
    <row r="13" spans="1:6" ht="21" customHeight="1" x14ac:dyDescent="0.2">
      <c r="A13" s="91"/>
      <c r="B13" s="377" t="s">
        <v>263</v>
      </c>
      <c r="C13" s="291" t="s">
        <v>173</v>
      </c>
      <c r="D13" s="258"/>
      <c r="F13" s="1"/>
    </row>
    <row r="14" spans="1:6" ht="21" customHeight="1" x14ac:dyDescent="0.2">
      <c r="A14" s="91"/>
      <c r="B14" s="378"/>
      <c r="C14" s="292" t="s">
        <v>174</v>
      </c>
      <c r="D14" s="258"/>
      <c r="F14" s="1"/>
    </row>
    <row r="15" spans="1:6" ht="21" customHeight="1" x14ac:dyDescent="0.2">
      <c r="A15" s="91"/>
      <c r="B15" s="379" t="s">
        <v>253</v>
      </c>
      <c r="C15" s="291" t="s">
        <v>173</v>
      </c>
      <c r="D15" s="258"/>
      <c r="F15" s="1"/>
    </row>
    <row r="16" spans="1:6" ht="21" customHeight="1" x14ac:dyDescent="0.2">
      <c r="A16" s="91"/>
      <c r="B16" s="379"/>
      <c r="C16" s="292" t="s">
        <v>174</v>
      </c>
      <c r="D16" s="258"/>
      <c r="F16" s="1"/>
    </row>
    <row r="17" spans="1:6" ht="21" customHeight="1" x14ac:dyDescent="0.2">
      <c r="A17" s="93"/>
      <c r="B17" s="379" t="s">
        <v>254</v>
      </c>
      <c r="C17" s="291" t="s">
        <v>173</v>
      </c>
      <c r="D17" s="258"/>
      <c r="F17" s="1"/>
    </row>
    <row r="18" spans="1:6" ht="21" customHeight="1" x14ac:dyDescent="0.2">
      <c r="A18" s="91"/>
      <c r="B18" s="379"/>
      <c r="C18" s="292" t="s">
        <v>174</v>
      </c>
      <c r="D18" s="258"/>
      <c r="F18" s="1"/>
    </row>
    <row r="19" spans="1:6" ht="21" customHeight="1" x14ac:dyDescent="0.2">
      <c r="A19" s="91"/>
      <c r="B19" s="379" t="s">
        <v>255</v>
      </c>
      <c r="C19" s="149" t="s">
        <v>256</v>
      </c>
      <c r="D19" s="259"/>
      <c r="F19" s="1"/>
    </row>
    <row r="20" spans="1:6" ht="21" customHeight="1" x14ac:dyDescent="0.2">
      <c r="A20" s="91"/>
      <c r="B20" s="379"/>
      <c r="C20" s="149" t="s">
        <v>257</v>
      </c>
      <c r="D20" s="259"/>
      <c r="F20" s="1"/>
    </row>
    <row r="21" spans="1:6" ht="13.5" thickBot="1" x14ac:dyDescent="0.25">
      <c r="A21" s="7"/>
      <c r="B21" s="16"/>
      <c r="C21"/>
      <c r="D21"/>
      <c r="E21"/>
      <c r="F21" s="2"/>
    </row>
    <row r="22" spans="1:6" ht="13.5" thickBot="1" x14ac:dyDescent="0.25">
      <c r="A22" s="33" t="s">
        <v>103</v>
      </c>
      <c r="B22" s="387" t="s">
        <v>259</v>
      </c>
      <c r="C22" s="388"/>
      <c r="D22" s="389"/>
      <c r="E22" s="80">
        <v>10</v>
      </c>
      <c r="F22" s="185">
        <f>+E22*F11</f>
        <v>0</v>
      </c>
    </row>
    <row r="23" spans="1:6" x14ac:dyDescent="0.2">
      <c r="A23" s="36"/>
      <c r="B23" s="37"/>
      <c r="C23" s="37"/>
      <c r="D23" s="37"/>
      <c r="E23" s="37"/>
      <c r="F23" s="37"/>
    </row>
    <row r="24" spans="1:6" ht="12.75" x14ac:dyDescent="0.2">
      <c r="A24" s="34" t="s">
        <v>326</v>
      </c>
      <c r="B24" s="293" t="s">
        <v>3</v>
      </c>
      <c r="C24" s="293" t="s">
        <v>4</v>
      </c>
      <c r="D24" s="294" t="s">
        <v>5</v>
      </c>
      <c r="E24" s="294" t="s">
        <v>6</v>
      </c>
      <c r="F24" s="294" t="s">
        <v>2</v>
      </c>
    </row>
    <row r="25" spans="1:6" x14ac:dyDescent="0.2">
      <c r="B25" s="324" t="s">
        <v>102</v>
      </c>
      <c r="C25" s="365"/>
      <c r="D25" s="284"/>
      <c r="E25" s="366"/>
      <c r="F25" s="352">
        <f>D25*E25</f>
        <v>0</v>
      </c>
    </row>
    <row r="26" spans="1:6" ht="12.75" x14ac:dyDescent="0.2">
      <c r="A26"/>
      <c r="B26" s="5" t="s">
        <v>327</v>
      </c>
      <c r="C26" s="21"/>
      <c r="D26" s="178"/>
      <c r="E26" s="193"/>
      <c r="F26" s="176">
        <f t="shared" ref="F26:F28" si="1">D26*E26</f>
        <v>0</v>
      </c>
    </row>
    <row r="27" spans="1:6" x14ac:dyDescent="0.2">
      <c r="A27" s="7"/>
      <c r="B27" s="5" t="s">
        <v>328</v>
      </c>
      <c r="C27" s="21"/>
      <c r="D27" s="178"/>
      <c r="E27" s="193"/>
      <c r="F27" s="176">
        <f t="shared" si="1"/>
        <v>0</v>
      </c>
    </row>
    <row r="28" spans="1:6" ht="12.75" thickBot="1" x14ac:dyDescent="0.25">
      <c r="A28" s="7"/>
      <c r="B28" s="5" t="s">
        <v>325</v>
      </c>
      <c r="C28" s="21"/>
      <c r="D28" s="178"/>
      <c r="E28" s="193"/>
      <c r="F28" s="176">
        <f t="shared" si="1"/>
        <v>0</v>
      </c>
    </row>
    <row r="29" spans="1:6" ht="12.75" thickBot="1" x14ac:dyDescent="0.25">
      <c r="A29" s="7"/>
      <c r="B29" s="10"/>
      <c r="C29" s="11"/>
      <c r="E29" s="2"/>
      <c r="F29" s="241">
        <v>0</v>
      </c>
    </row>
    <row r="30" spans="1:6" x14ac:dyDescent="0.2">
      <c r="A30" s="7"/>
      <c r="B30" s="10"/>
      <c r="C30" s="11"/>
      <c r="D30" s="11"/>
      <c r="E30" s="13"/>
      <c r="F30" s="11"/>
    </row>
    <row r="31" spans="1:6" ht="21" customHeight="1" x14ac:dyDescent="0.2">
      <c r="A31" s="91"/>
      <c r="B31" s="377" t="s">
        <v>263</v>
      </c>
      <c r="C31" s="291" t="s">
        <v>173</v>
      </c>
      <c r="D31" s="258"/>
      <c r="E31" s="1"/>
      <c r="F31" s="92"/>
    </row>
    <row r="32" spans="1:6" ht="21" customHeight="1" x14ac:dyDescent="0.2">
      <c r="A32" s="91"/>
      <c r="B32" s="378"/>
      <c r="C32" s="292" t="s">
        <v>174</v>
      </c>
      <c r="D32" s="258"/>
      <c r="E32" s="1"/>
      <c r="F32" s="92"/>
    </row>
    <row r="33" spans="1:6" ht="21" customHeight="1" x14ac:dyDescent="0.2">
      <c r="A33" s="91"/>
      <c r="B33" s="379" t="s">
        <v>253</v>
      </c>
      <c r="C33" s="291" t="s">
        <v>173</v>
      </c>
      <c r="D33" s="258"/>
      <c r="E33" s="1"/>
      <c r="F33" s="92"/>
    </row>
    <row r="34" spans="1:6" ht="21" customHeight="1" x14ac:dyDescent="0.2">
      <c r="A34" s="91"/>
      <c r="B34" s="379"/>
      <c r="C34" s="292" t="s">
        <v>174</v>
      </c>
      <c r="D34" s="258"/>
      <c r="E34" s="1"/>
      <c r="F34" s="92"/>
    </row>
    <row r="35" spans="1:6" ht="21" customHeight="1" x14ac:dyDescent="0.2">
      <c r="A35" s="93"/>
      <c r="B35" s="379" t="s">
        <v>254</v>
      </c>
      <c r="C35" s="291" t="s">
        <v>173</v>
      </c>
      <c r="D35" s="258"/>
      <c r="E35" s="1"/>
      <c r="F35" s="92"/>
    </row>
    <row r="36" spans="1:6" ht="21" customHeight="1" x14ac:dyDescent="0.2">
      <c r="A36" s="91"/>
      <c r="B36" s="379"/>
      <c r="C36" s="292" t="s">
        <v>174</v>
      </c>
      <c r="D36" s="258"/>
      <c r="E36" s="1"/>
      <c r="F36" s="92"/>
    </row>
    <row r="37" spans="1:6" ht="21" customHeight="1" x14ac:dyDescent="0.2">
      <c r="A37" s="91"/>
      <c r="B37" s="379" t="s">
        <v>255</v>
      </c>
      <c r="C37" s="149" t="s">
        <v>256</v>
      </c>
      <c r="D37" s="259"/>
      <c r="E37" s="1"/>
      <c r="F37" s="92"/>
    </row>
    <row r="38" spans="1:6" ht="21" customHeight="1" x14ac:dyDescent="0.2">
      <c r="A38" s="91"/>
      <c r="B38" s="379"/>
      <c r="C38" s="149" t="s">
        <v>257</v>
      </c>
      <c r="D38" s="259"/>
      <c r="E38" s="1"/>
      <c r="F38" s="92"/>
    </row>
    <row r="39" spans="1:6" ht="12.75" thickBot="1" x14ac:dyDescent="0.25">
      <c r="B39" s="1"/>
      <c r="E39" s="1"/>
      <c r="F39" s="1"/>
    </row>
    <row r="40" spans="1:6" ht="13.5" thickBot="1" x14ac:dyDescent="0.25">
      <c r="A40" s="34" t="s">
        <v>104</v>
      </c>
      <c r="B40" s="387" t="s">
        <v>259</v>
      </c>
      <c r="C40" s="388"/>
      <c r="D40" s="389"/>
      <c r="E40" s="80">
        <v>20</v>
      </c>
      <c r="F40" s="185">
        <f>+E40*F29</f>
        <v>0</v>
      </c>
    </row>
    <row r="41" spans="1:6" x14ac:dyDescent="0.2">
      <c r="A41" s="37"/>
      <c r="B41" s="37"/>
      <c r="C41" s="37"/>
      <c r="D41" s="37"/>
      <c r="E41" s="37"/>
      <c r="F41" s="37"/>
    </row>
    <row r="42" spans="1:6" ht="12.75" x14ac:dyDescent="0.2">
      <c r="A42" s="34" t="s">
        <v>329</v>
      </c>
      <c r="B42" s="293" t="s">
        <v>3</v>
      </c>
      <c r="C42" s="293" t="s">
        <v>4</v>
      </c>
      <c r="D42" s="294" t="s">
        <v>5</v>
      </c>
      <c r="E42" s="294" t="s">
        <v>6</v>
      </c>
      <c r="F42" s="294" t="s">
        <v>2</v>
      </c>
    </row>
    <row r="43" spans="1:6" x14ac:dyDescent="0.2">
      <c r="B43" s="367" t="s">
        <v>105</v>
      </c>
      <c r="C43" s="365"/>
      <c r="D43" s="284"/>
      <c r="E43" s="366"/>
      <c r="F43" s="352">
        <f>D43*E43</f>
        <v>0</v>
      </c>
    </row>
    <row r="44" spans="1:6" ht="12.75" x14ac:dyDescent="0.2">
      <c r="A44"/>
      <c r="B44" s="5" t="s">
        <v>327</v>
      </c>
      <c r="C44" s="21"/>
      <c r="D44" s="178"/>
      <c r="E44" s="193"/>
      <c r="F44" s="176">
        <f t="shared" ref="F44:F46" si="2">D44*E44</f>
        <v>0</v>
      </c>
    </row>
    <row r="45" spans="1:6" x14ac:dyDescent="0.2">
      <c r="A45" s="7"/>
      <c r="B45" s="5" t="s">
        <v>328</v>
      </c>
      <c r="C45" s="21"/>
      <c r="D45" s="178"/>
      <c r="E45" s="193"/>
      <c r="F45" s="176">
        <f t="shared" si="2"/>
        <v>0</v>
      </c>
    </row>
    <row r="46" spans="1:6" ht="12.75" thickBot="1" x14ac:dyDescent="0.25">
      <c r="A46" s="7"/>
      <c r="B46" s="5" t="s">
        <v>325</v>
      </c>
      <c r="C46" s="21"/>
      <c r="D46" s="178"/>
      <c r="E46" s="193"/>
      <c r="F46" s="176">
        <f t="shared" si="2"/>
        <v>0</v>
      </c>
    </row>
    <row r="47" spans="1:6" ht="12.75" thickBot="1" x14ac:dyDescent="0.25">
      <c r="A47" s="7"/>
      <c r="B47" s="10"/>
      <c r="C47" s="11"/>
      <c r="E47" s="2"/>
      <c r="F47" s="241">
        <v>0</v>
      </c>
    </row>
    <row r="48" spans="1:6" x14ac:dyDescent="0.2">
      <c r="A48" s="7"/>
      <c r="B48" s="10"/>
      <c r="C48" s="11"/>
      <c r="D48" s="11"/>
      <c r="E48" s="11"/>
      <c r="F48" s="9"/>
    </row>
    <row r="49" spans="1:6" ht="21" customHeight="1" x14ac:dyDescent="0.2">
      <c r="A49" s="91"/>
      <c r="B49" s="377" t="s">
        <v>263</v>
      </c>
      <c r="C49" s="291" t="s">
        <v>173</v>
      </c>
      <c r="D49" s="258"/>
      <c r="E49" s="1"/>
      <c r="F49" s="92"/>
    </row>
    <row r="50" spans="1:6" ht="21" customHeight="1" x14ac:dyDescent="0.2">
      <c r="A50" s="91"/>
      <c r="B50" s="378"/>
      <c r="C50" s="292" t="s">
        <v>174</v>
      </c>
      <c r="D50" s="258"/>
      <c r="E50" s="1"/>
      <c r="F50" s="92"/>
    </row>
    <row r="51" spans="1:6" ht="21" customHeight="1" x14ac:dyDescent="0.2">
      <c r="A51" s="91"/>
      <c r="B51" s="379" t="s">
        <v>253</v>
      </c>
      <c r="C51" s="291" t="s">
        <v>173</v>
      </c>
      <c r="D51" s="258"/>
      <c r="E51" s="1"/>
      <c r="F51" s="92"/>
    </row>
    <row r="52" spans="1:6" ht="21" customHeight="1" x14ac:dyDescent="0.2">
      <c r="A52" s="91"/>
      <c r="B52" s="379"/>
      <c r="C52" s="292" t="s">
        <v>174</v>
      </c>
      <c r="D52" s="258"/>
      <c r="E52" s="1"/>
      <c r="F52" s="92"/>
    </row>
    <row r="53" spans="1:6" ht="21" customHeight="1" x14ac:dyDescent="0.2">
      <c r="A53" s="93"/>
      <c r="B53" s="379" t="s">
        <v>254</v>
      </c>
      <c r="C53" s="291" t="s">
        <v>173</v>
      </c>
      <c r="D53" s="258"/>
      <c r="E53" s="1"/>
      <c r="F53" s="92"/>
    </row>
    <row r="54" spans="1:6" ht="21" customHeight="1" x14ac:dyDescent="0.2">
      <c r="A54" s="91"/>
      <c r="B54" s="379"/>
      <c r="C54" s="292" t="s">
        <v>174</v>
      </c>
      <c r="D54" s="258"/>
      <c r="E54" s="1"/>
      <c r="F54" s="92"/>
    </row>
    <row r="55" spans="1:6" ht="21" customHeight="1" x14ac:dyDescent="0.2">
      <c r="A55" s="91"/>
      <c r="B55" s="379" t="s">
        <v>255</v>
      </c>
      <c r="C55" s="149" t="s">
        <v>256</v>
      </c>
      <c r="D55" s="259"/>
      <c r="E55" s="1"/>
      <c r="F55" s="92"/>
    </row>
    <row r="56" spans="1:6" ht="21" customHeight="1" x14ac:dyDescent="0.2">
      <c r="A56" s="91"/>
      <c r="B56" s="379"/>
      <c r="C56" s="149" t="s">
        <v>257</v>
      </c>
      <c r="D56" s="259"/>
      <c r="E56" s="1"/>
      <c r="F56" s="92"/>
    </row>
    <row r="57" spans="1:6" ht="12.75" thickBot="1" x14ac:dyDescent="0.25">
      <c r="A57" s="7"/>
      <c r="E57" s="1"/>
      <c r="F57" s="11"/>
    </row>
    <row r="58" spans="1:6" ht="13.5" thickBot="1" x14ac:dyDescent="0.25">
      <c r="A58" s="34" t="s">
        <v>106</v>
      </c>
      <c r="B58" s="387" t="s">
        <v>259</v>
      </c>
      <c r="C58" s="388"/>
      <c r="D58" s="389"/>
      <c r="E58" s="80">
        <v>10</v>
      </c>
      <c r="F58" s="185">
        <f>+E58*F47</f>
        <v>0</v>
      </c>
    </row>
    <row r="59" spans="1:6" x14ac:dyDescent="0.2">
      <c r="A59" s="37"/>
      <c r="B59" s="37"/>
      <c r="C59" s="37"/>
      <c r="D59" s="37"/>
      <c r="E59" s="38"/>
      <c r="F59" s="38"/>
    </row>
    <row r="60" spans="1:6" ht="12.75" x14ac:dyDescent="0.2">
      <c r="A60" s="228" t="s">
        <v>330</v>
      </c>
      <c r="B60" s="295" t="s">
        <v>3</v>
      </c>
      <c r="C60" s="295" t="s">
        <v>4</v>
      </c>
      <c r="D60" s="296" t="s">
        <v>5</v>
      </c>
      <c r="E60" s="296" t="s">
        <v>6</v>
      </c>
      <c r="F60" s="296" t="s">
        <v>2</v>
      </c>
    </row>
    <row r="61" spans="1:6" x14ac:dyDescent="0.2">
      <c r="B61" s="367" t="s">
        <v>105</v>
      </c>
      <c r="C61" s="365"/>
      <c r="D61" s="284"/>
      <c r="E61" s="366"/>
      <c r="F61" s="352">
        <f>D61*E61</f>
        <v>0</v>
      </c>
    </row>
    <row r="62" spans="1:6" ht="12.75" x14ac:dyDescent="0.2">
      <c r="A62"/>
      <c r="B62" s="5" t="s">
        <v>327</v>
      </c>
      <c r="C62" s="21"/>
      <c r="D62" s="178"/>
      <c r="E62" s="193"/>
      <c r="F62" s="176">
        <f t="shared" ref="F62:F64" si="3">D62*E62</f>
        <v>0</v>
      </c>
    </row>
    <row r="63" spans="1:6" x14ac:dyDescent="0.2">
      <c r="A63" s="7"/>
      <c r="B63" s="5" t="s">
        <v>331</v>
      </c>
      <c r="C63" s="21"/>
      <c r="D63" s="178"/>
      <c r="E63" s="193"/>
      <c r="F63" s="176">
        <f t="shared" si="3"/>
        <v>0</v>
      </c>
    </row>
    <row r="64" spans="1:6" ht="12.75" thickBot="1" x14ac:dyDescent="0.25">
      <c r="A64" s="7"/>
      <c r="B64" s="5" t="s">
        <v>325</v>
      </c>
      <c r="C64" s="21"/>
      <c r="D64" s="178"/>
      <c r="E64" s="193"/>
      <c r="F64" s="176">
        <f t="shared" si="3"/>
        <v>0</v>
      </c>
    </row>
    <row r="65" spans="1:6" ht="12.75" thickBot="1" x14ac:dyDescent="0.25">
      <c r="A65" s="7"/>
      <c r="B65" s="10"/>
      <c r="C65" s="11"/>
      <c r="E65" s="2"/>
      <c r="F65" s="241">
        <v>0</v>
      </c>
    </row>
    <row r="66" spans="1:6" x14ac:dyDescent="0.2">
      <c r="A66" s="7"/>
      <c r="B66" s="10"/>
      <c r="C66" s="11"/>
      <c r="D66" s="11"/>
      <c r="E66" s="11"/>
      <c r="F66" s="9"/>
    </row>
    <row r="67" spans="1:6" ht="21" customHeight="1" x14ac:dyDescent="0.2">
      <c r="A67" s="91"/>
      <c r="B67" s="377" t="s">
        <v>263</v>
      </c>
      <c r="C67" s="291" t="s">
        <v>173</v>
      </c>
      <c r="D67" s="258"/>
      <c r="E67" s="1"/>
      <c r="F67" s="92"/>
    </row>
    <row r="68" spans="1:6" ht="21" customHeight="1" x14ac:dyDescent="0.2">
      <c r="A68" s="91"/>
      <c r="B68" s="378"/>
      <c r="C68" s="292" t="s">
        <v>174</v>
      </c>
      <c r="D68" s="258"/>
      <c r="E68" s="1"/>
      <c r="F68" s="92"/>
    </row>
    <row r="69" spans="1:6" ht="21" customHeight="1" x14ac:dyDescent="0.2">
      <c r="A69" s="91"/>
      <c r="B69" s="379" t="s">
        <v>253</v>
      </c>
      <c r="C69" s="291" t="s">
        <v>173</v>
      </c>
      <c r="D69" s="258"/>
      <c r="E69" s="1"/>
      <c r="F69" s="92"/>
    </row>
    <row r="70" spans="1:6" ht="21" customHeight="1" x14ac:dyDescent="0.2">
      <c r="A70" s="91"/>
      <c r="B70" s="379"/>
      <c r="C70" s="292" t="s">
        <v>174</v>
      </c>
      <c r="D70" s="258"/>
      <c r="E70" s="1"/>
      <c r="F70" s="92"/>
    </row>
    <row r="71" spans="1:6" ht="21" customHeight="1" x14ac:dyDescent="0.2">
      <c r="A71" s="93"/>
      <c r="B71" s="379" t="s">
        <v>254</v>
      </c>
      <c r="C71" s="291" t="s">
        <v>173</v>
      </c>
      <c r="D71" s="258"/>
      <c r="E71" s="1"/>
      <c r="F71" s="92"/>
    </row>
    <row r="72" spans="1:6" ht="21" customHeight="1" x14ac:dyDescent="0.2">
      <c r="A72" s="91"/>
      <c r="B72" s="379"/>
      <c r="C72" s="292" t="s">
        <v>174</v>
      </c>
      <c r="D72" s="258"/>
      <c r="E72" s="1"/>
      <c r="F72" s="92"/>
    </row>
    <row r="73" spans="1:6" ht="21" customHeight="1" x14ac:dyDescent="0.2">
      <c r="A73" s="91"/>
      <c r="B73" s="379" t="s">
        <v>255</v>
      </c>
      <c r="C73" s="149" t="s">
        <v>256</v>
      </c>
      <c r="D73" s="259"/>
      <c r="E73" s="1"/>
      <c r="F73" s="92"/>
    </row>
    <row r="74" spans="1:6" ht="21" customHeight="1" x14ac:dyDescent="0.2">
      <c r="A74" s="91"/>
      <c r="B74" s="379"/>
      <c r="C74" s="149" t="s">
        <v>257</v>
      </c>
      <c r="D74" s="259"/>
      <c r="E74" s="1"/>
      <c r="F74" s="92"/>
    </row>
    <row r="75" spans="1:6" ht="12.75" thickBot="1" x14ac:dyDescent="0.25">
      <c r="A75" s="7"/>
      <c r="E75" s="1"/>
      <c r="F75" s="11"/>
    </row>
    <row r="76" spans="1:6" ht="13.5" thickBot="1" x14ac:dyDescent="0.25">
      <c r="A76" s="228" t="s">
        <v>200</v>
      </c>
      <c r="B76" s="387" t="s">
        <v>259</v>
      </c>
      <c r="C76" s="388"/>
      <c r="D76" s="389"/>
      <c r="E76" s="80">
        <v>10</v>
      </c>
      <c r="F76" s="185">
        <f>+E76*F65</f>
        <v>0</v>
      </c>
    </row>
    <row r="77" spans="1:6" x14ac:dyDescent="0.2">
      <c r="A77" s="37"/>
      <c r="B77" s="37"/>
      <c r="C77" s="37"/>
      <c r="D77" s="37"/>
      <c r="E77" s="38"/>
      <c r="F77" s="38"/>
    </row>
    <row r="78" spans="1:6" ht="12.75" x14ac:dyDescent="0.2">
      <c r="A78" s="228" t="s">
        <v>332</v>
      </c>
      <c r="B78" s="295" t="s">
        <v>3</v>
      </c>
      <c r="C78" s="295" t="s">
        <v>4</v>
      </c>
      <c r="D78" s="296" t="s">
        <v>5</v>
      </c>
      <c r="E78" s="296" t="s">
        <v>6</v>
      </c>
      <c r="F78" s="296" t="s">
        <v>2</v>
      </c>
    </row>
    <row r="79" spans="1:6" x14ac:dyDescent="0.2">
      <c r="B79" s="367" t="s">
        <v>105</v>
      </c>
      <c r="C79" s="365"/>
      <c r="D79" s="284"/>
      <c r="E79" s="366"/>
      <c r="F79" s="352">
        <f>D79*E79</f>
        <v>0</v>
      </c>
    </row>
    <row r="80" spans="1:6" ht="12.75" x14ac:dyDescent="0.2">
      <c r="A80"/>
      <c r="B80" s="5" t="s">
        <v>327</v>
      </c>
      <c r="C80" s="21"/>
      <c r="D80" s="178"/>
      <c r="E80" s="193"/>
      <c r="F80" s="176">
        <f t="shared" ref="F80:F82" si="4">D80*E80</f>
        <v>0</v>
      </c>
    </row>
    <row r="81" spans="1:6" x14ac:dyDescent="0.2">
      <c r="A81" s="7"/>
      <c r="B81" s="26" t="s">
        <v>333</v>
      </c>
      <c r="C81" s="21"/>
      <c r="D81" s="178"/>
      <c r="E81" s="193"/>
      <c r="F81" s="176">
        <f t="shared" si="4"/>
        <v>0</v>
      </c>
    </row>
    <row r="82" spans="1:6" x14ac:dyDescent="0.2">
      <c r="A82" s="7"/>
      <c r="B82" s="5" t="s">
        <v>325</v>
      </c>
      <c r="C82" s="21"/>
      <c r="D82" s="178"/>
      <c r="E82" s="193"/>
      <c r="F82" s="176">
        <f t="shared" si="4"/>
        <v>0</v>
      </c>
    </row>
    <row r="83" spans="1:6" x14ac:dyDescent="0.2">
      <c r="A83" s="7"/>
      <c r="B83" s="5" t="s">
        <v>334</v>
      </c>
      <c r="C83" s="21"/>
      <c r="D83" s="178"/>
      <c r="E83" s="193"/>
      <c r="F83" s="176">
        <f t="shared" ref="F83:F84" si="5">D83*E83</f>
        <v>0</v>
      </c>
    </row>
    <row r="84" spans="1:6" ht="12.75" thickBot="1" x14ac:dyDescent="0.25">
      <c r="A84" s="7"/>
      <c r="B84" s="5" t="s">
        <v>335</v>
      </c>
      <c r="C84" s="21"/>
      <c r="D84" s="178"/>
      <c r="E84" s="193"/>
      <c r="F84" s="176">
        <f t="shared" si="5"/>
        <v>0</v>
      </c>
    </row>
    <row r="85" spans="1:6" ht="12.75" thickBot="1" x14ac:dyDescent="0.25">
      <c r="A85" s="7"/>
      <c r="B85" s="10"/>
      <c r="C85" s="11"/>
      <c r="E85" s="2"/>
      <c r="F85" s="241">
        <v>0</v>
      </c>
    </row>
    <row r="86" spans="1:6" x14ac:dyDescent="0.2">
      <c r="A86" s="7"/>
      <c r="B86" s="10"/>
      <c r="C86" s="11"/>
      <c r="D86" s="11"/>
      <c r="E86" s="11"/>
      <c r="F86" s="9"/>
    </row>
    <row r="87" spans="1:6" ht="21" customHeight="1" x14ac:dyDescent="0.2">
      <c r="A87" s="91"/>
      <c r="B87" s="377" t="s">
        <v>263</v>
      </c>
      <c r="C87" s="291" t="s">
        <v>173</v>
      </c>
      <c r="D87" s="258"/>
      <c r="E87" s="1"/>
      <c r="F87" s="92"/>
    </row>
    <row r="88" spans="1:6" ht="21" customHeight="1" x14ac:dyDescent="0.2">
      <c r="A88" s="91"/>
      <c r="B88" s="378"/>
      <c r="C88" s="292" t="s">
        <v>174</v>
      </c>
      <c r="D88" s="258"/>
      <c r="E88" s="1"/>
      <c r="F88" s="92"/>
    </row>
    <row r="89" spans="1:6" ht="21" customHeight="1" x14ac:dyDescent="0.2">
      <c r="A89" s="91"/>
      <c r="B89" s="379" t="s">
        <v>253</v>
      </c>
      <c r="C89" s="291" t="s">
        <v>173</v>
      </c>
      <c r="D89" s="258"/>
      <c r="E89" s="1"/>
      <c r="F89" s="92"/>
    </row>
    <row r="90" spans="1:6" ht="21" customHeight="1" x14ac:dyDescent="0.2">
      <c r="A90" s="91"/>
      <c r="B90" s="379"/>
      <c r="C90" s="292" t="s">
        <v>174</v>
      </c>
      <c r="D90" s="258"/>
      <c r="E90" s="1"/>
      <c r="F90" s="92"/>
    </row>
    <row r="91" spans="1:6" ht="21" customHeight="1" x14ac:dyDescent="0.2">
      <c r="A91" s="93"/>
      <c r="B91" s="379" t="s">
        <v>254</v>
      </c>
      <c r="C91" s="291" t="s">
        <v>173</v>
      </c>
      <c r="D91" s="258"/>
      <c r="E91" s="1"/>
      <c r="F91" s="92"/>
    </row>
    <row r="92" spans="1:6" ht="21" customHeight="1" x14ac:dyDescent="0.2">
      <c r="A92" s="91"/>
      <c r="B92" s="379"/>
      <c r="C92" s="292" t="s">
        <v>174</v>
      </c>
      <c r="D92" s="258"/>
      <c r="E92" s="1"/>
      <c r="F92" s="92"/>
    </row>
    <row r="93" spans="1:6" ht="21" customHeight="1" x14ac:dyDescent="0.2">
      <c r="A93" s="91"/>
      <c r="B93" s="379" t="s">
        <v>255</v>
      </c>
      <c r="C93" s="149" t="s">
        <v>256</v>
      </c>
      <c r="D93" s="259"/>
      <c r="E93" s="1"/>
      <c r="F93" s="92"/>
    </row>
    <row r="94" spans="1:6" ht="21" customHeight="1" x14ac:dyDescent="0.2">
      <c r="A94" s="91"/>
      <c r="B94" s="379"/>
      <c r="C94" s="149" t="s">
        <v>257</v>
      </c>
      <c r="D94" s="259"/>
      <c r="E94" s="1"/>
      <c r="F94" s="92"/>
    </row>
    <row r="95" spans="1:6" ht="19.899999999999999" customHeight="1" thickBot="1" x14ac:dyDescent="0.25">
      <c r="A95" s="7"/>
      <c r="E95" s="1"/>
      <c r="F95" s="11"/>
    </row>
    <row r="96" spans="1:6" ht="13.5" thickBot="1" x14ac:dyDescent="0.25">
      <c r="A96" s="228" t="s">
        <v>201</v>
      </c>
      <c r="B96" s="387" t="s">
        <v>259</v>
      </c>
      <c r="C96" s="388"/>
      <c r="D96" s="389"/>
      <c r="E96" s="80">
        <v>10</v>
      </c>
      <c r="F96" s="185">
        <f>+E96*F85</f>
        <v>0</v>
      </c>
    </row>
    <row r="97" spans="1:6" x14ac:dyDescent="0.2">
      <c r="A97" s="37"/>
      <c r="B97" s="37"/>
      <c r="C97" s="37"/>
      <c r="D97" s="37"/>
      <c r="E97" s="38"/>
      <c r="F97" s="38"/>
    </row>
    <row r="98" spans="1:6" ht="12.75" x14ac:dyDescent="0.2">
      <c r="A98" s="368" t="s">
        <v>206</v>
      </c>
      <c r="B98" s="298" t="s">
        <v>3</v>
      </c>
      <c r="C98" s="357" t="s">
        <v>4</v>
      </c>
      <c r="D98" s="299" t="s">
        <v>5</v>
      </c>
    </row>
    <row r="99" spans="1:6" x14ac:dyDescent="0.2">
      <c r="A99" s="311" t="s">
        <v>107</v>
      </c>
      <c r="B99" s="304" t="s">
        <v>54</v>
      </c>
      <c r="C99" s="369" t="s">
        <v>22</v>
      </c>
      <c r="D99" s="314"/>
    </row>
    <row r="100" spans="1:6" x14ac:dyDescent="0.2">
      <c r="A100" s="311"/>
      <c r="B100" s="304" t="s">
        <v>23</v>
      </c>
      <c r="C100" s="369" t="s">
        <v>22</v>
      </c>
      <c r="D100" s="314"/>
    </row>
    <row r="101" spans="1:6" x14ac:dyDescent="0.2">
      <c r="A101" s="311"/>
      <c r="B101" s="304" t="s">
        <v>24</v>
      </c>
      <c r="C101" s="369" t="s">
        <v>22</v>
      </c>
      <c r="D101" s="314"/>
    </row>
    <row r="102" spans="1:6" x14ac:dyDescent="0.2">
      <c r="A102" s="311"/>
      <c r="B102" s="305" t="s">
        <v>25</v>
      </c>
      <c r="C102" s="369" t="s">
        <v>22</v>
      </c>
      <c r="D102" s="314"/>
    </row>
    <row r="103" spans="1:6" x14ac:dyDescent="0.2">
      <c r="A103" s="311"/>
      <c r="B103" s="297"/>
      <c r="C103" s="319"/>
      <c r="D103" s="370"/>
    </row>
    <row r="104" spans="1:6" x14ac:dyDescent="0.2">
      <c r="A104" s="311" t="s">
        <v>108</v>
      </c>
      <c r="B104" s="304" t="s">
        <v>109</v>
      </c>
      <c r="C104" s="369" t="s">
        <v>12</v>
      </c>
      <c r="D104" s="314"/>
    </row>
    <row r="105" spans="1:6" x14ac:dyDescent="0.2">
      <c r="A105" s="311"/>
      <c r="B105" s="339" t="s">
        <v>110</v>
      </c>
      <c r="C105" s="369" t="s">
        <v>12</v>
      </c>
      <c r="D105" s="314"/>
    </row>
    <row r="106" spans="1:6" x14ac:dyDescent="0.2">
      <c r="A106" s="311"/>
      <c r="B106" s="339" t="s">
        <v>111</v>
      </c>
      <c r="C106" s="369" t="s">
        <v>12</v>
      </c>
      <c r="D106" s="314"/>
    </row>
    <row r="107" spans="1:6" x14ac:dyDescent="0.2">
      <c r="A107" s="297"/>
      <c r="B107" s="339" t="s">
        <v>112</v>
      </c>
      <c r="C107" s="369" t="s">
        <v>12</v>
      </c>
      <c r="D107" s="314"/>
    </row>
    <row r="108" spans="1:6" x14ac:dyDescent="0.2">
      <c r="A108" s="297"/>
      <c r="B108" s="297"/>
      <c r="C108" s="297"/>
      <c r="D108" s="370"/>
    </row>
    <row r="109" spans="1:6" x14ac:dyDescent="0.2">
      <c r="A109" s="311" t="s">
        <v>113</v>
      </c>
      <c r="B109" s="339" t="s">
        <v>109</v>
      </c>
      <c r="C109" s="369" t="s">
        <v>12</v>
      </c>
      <c r="D109" s="314"/>
    </row>
    <row r="110" spans="1:6" x14ac:dyDescent="0.2">
      <c r="A110" s="311"/>
      <c r="B110" s="339" t="s">
        <v>110</v>
      </c>
      <c r="C110" s="369" t="s">
        <v>12</v>
      </c>
      <c r="D110" s="314"/>
    </row>
    <row r="111" spans="1:6" x14ac:dyDescent="0.2">
      <c r="A111" s="311"/>
      <c r="B111" s="339" t="s">
        <v>111</v>
      </c>
      <c r="C111" s="369" t="s">
        <v>12</v>
      </c>
      <c r="D111" s="314"/>
    </row>
    <row r="112" spans="1:6" x14ac:dyDescent="0.2">
      <c r="A112" s="297"/>
      <c r="B112" s="339" t="s">
        <v>112</v>
      </c>
      <c r="C112" s="369" t="s">
        <v>12</v>
      </c>
      <c r="D112" s="314"/>
    </row>
    <row r="113" spans="1:4" x14ac:dyDescent="0.2">
      <c r="A113" s="297"/>
      <c r="B113" s="297"/>
      <c r="C113" s="297"/>
      <c r="D113" s="370"/>
    </row>
    <row r="114" spans="1:4" x14ac:dyDescent="0.2">
      <c r="A114" s="311" t="s">
        <v>114</v>
      </c>
      <c r="B114" s="339" t="s">
        <v>109</v>
      </c>
      <c r="C114" s="369" t="s">
        <v>12</v>
      </c>
      <c r="D114" s="314"/>
    </row>
    <row r="115" spans="1:4" x14ac:dyDescent="0.2">
      <c r="A115" s="311"/>
      <c r="B115" s="339" t="s">
        <v>110</v>
      </c>
      <c r="C115" s="369" t="s">
        <v>12</v>
      </c>
      <c r="D115" s="314"/>
    </row>
    <row r="116" spans="1:4" x14ac:dyDescent="0.2">
      <c r="A116" s="311"/>
      <c r="B116" s="339" t="s">
        <v>111</v>
      </c>
      <c r="C116" s="369" t="s">
        <v>12</v>
      </c>
      <c r="D116" s="314"/>
    </row>
    <row r="117" spans="1:4" x14ac:dyDescent="0.2">
      <c r="B117" s="339" t="s">
        <v>112</v>
      </c>
      <c r="C117" s="369" t="s">
        <v>12</v>
      </c>
      <c r="D117" s="314"/>
    </row>
    <row r="119" spans="1:4" x14ac:dyDescent="0.2">
      <c r="B119" s="85" t="s">
        <v>275</v>
      </c>
      <c r="C119" s="140"/>
      <c r="D119" s="170"/>
    </row>
  </sheetData>
  <sheetProtection selectLockedCells="1" selectUnlockedCells="1"/>
  <mergeCells count="26">
    <mergeCell ref="B96:D96"/>
    <mergeCell ref="B76:D76"/>
    <mergeCell ref="B58:D58"/>
    <mergeCell ref="B40:D40"/>
    <mergeCell ref="B22:D22"/>
    <mergeCell ref="B31:B32"/>
    <mergeCell ref="B33:B34"/>
    <mergeCell ref="B71:B72"/>
    <mergeCell ref="B73:B74"/>
    <mergeCell ref="B35:B36"/>
    <mergeCell ref="B37:B38"/>
    <mergeCell ref="B67:B68"/>
    <mergeCell ref="B69:B70"/>
    <mergeCell ref="B87:B88"/>
    <mergeCell ref="B89:B90"/>
    <mergeCell ref="A4:F4"/>
    <mergeCell ref="B13:B14"/>
    <mergeCell ref="B15:B16"/>
    <mergeCell ref="B91:B92"/>
    <mergeCell ref="B93:B94"/>
    <mergeCell ref="B19:B20"/>
    <mergeCell ref="B51:B52"/>
    <mergeCell ref="B53:B54"/>
    <mergeCell ref="B55:B56"/>
    <mergeCell ref="B49:B50"/>
    <mergeCell ref="B17:B18"/>
  </mergeCells>
  <pageMargins left="0.23622047244094491" right="0.23622047244094491" top="0.74803149606299213" bottom="0.74803149606299213" header="0.31496062992125984" footer="0.31496062992125984"/>
  <pageSetup paperSize="9" scale="60" firstPageNumber="0" fitToHeight="0" orientation="landscape" r:id="rId1"/>
  <headerFooter alignWithMargins="0">
    <oddHeader>&amp;L&amp;F&amp;C&amp;A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B428C-5EF2-49B8-A053-1C19ED747BDD}">
  <sheetPr>
    <tabColor rgb="FFFFC000"/>
    <pageSetUpPr fitToPage="1"/>
  </sheetPr>
  <dimension ref="A1:W30"/>
  <sheetViews>
    <sheetView zoomScale="80" zoomScaleNormal="80" workbookViewId="0">
      <selection activeCell="A5" sqref="A5"/>
    </sheetView>
  </sheetViews>
  <sheetFormatPr defaultColWidth="11.5703125" defaultRowHeight="12.75" x14ac:dyDescent="0.2"/>
  <cols>
    <col min="1" max="1" width="40.28515625" style="253" customWidth="1"/>
    <col min="2" max="2" width="29.42578125" style="253" customWidth="1"/>
    <col min="3" max="3" width="20.140625" style="253" customWidth="1"/>
    <col min="4" max="16384" width="11.5703125" style="253"/>
  </cols>
  <sheetData>
    <row r="1" spans="1:23" ht="15.75" x14ac:dyDescent="0.25">
      <c r="A1" s="250" t="s">
        <v>229</v>
      </c>
      <c r="B1" s="251"/>
      <c r="C1" s="252"/>
      <c r="W1" s="254" t="s">
        <v>336</v>
      </c>
    </row>
    <row r="2" spans="1:23" ht="15.75" x14ac:dyDescent="0.25">
      <c r="A2" s="260" t="s">
        <v>337</v>
      </c>
      <c r="B2" s="261"/>
      <c r="C2" s="262"/>
      <c r="W2" s="254" t="s">
        <v>338</v>
      </c>
    </row>
    <row r="4" spans="1:23" ht="32.450000000000003" customHeight="1" x14ac:dyDescent="0.2">
      <c r="A4" s="223" t="s">
        <v>339</v>
      </c>
      <c r="B4" s="223" t="s">
        <v>340</v>
      </c>
      <c r="C4" s="225" t="s">
        <v>341</v>
      </c>
    </row>
    <row r="5" spans="1:23" x14ac:dyDescent="0.2">
      <c r="A5" s="253" t="s">
        <v>342</v>
      </c>
    </row>
    <row r="6" spans="1:23" x14ac:dyDescent="0.2">
      <c r="A6" s="371" t="s">
        <v>132</v>
      </c>
      <c r="B6" s="24"/>
      <c r="C6" s="139"/>
    </row>
    <row r="7" spans="1:23" x14ac:dyDescent="0.2">
      <c r="A7" s="371" t="s">
        <v>133</v>
      </c>
      <c r="B7" s="24"/>
      <c r="C7" s="139"/>
    </row>
    <row r="8" spans="1:23" x14ac:dyDescent="0.2">
      <c r="A8" s="371" t="s">
        <v>134</v>
      </c>
      <c r="B8" s="24"/>
      <c r="C8" s="139"/>
    </row>
    <row r="9" spans="1:23" x14ac:dyDescent="0.2">
      <c r="A9" s="371" t="s">
        <v>135</v>
      </c>
      <c r="B9" s="24"/>
      <c r="C9" s="139"/>
    </row>
    <row r="10" spans="1:23" x14ac:dyDescent="0.2">
      <c r="A10" s="371" t="s">
        <v>194</v>
      </c>
      <c r="B10" s="24"/>
      <c r="C10" s="139"/>
    </row>
    <row r="11" spans="1:23" x14ac:dyDescent="0.2">
      <c r="A11" s="372"/>
      <c r="B11" s="171"/>
      <c r="C11" s="171"/>
    </row>
    <row r="12" spans="1:23" x14ac:dyDescent="0.2">
      <c r="A12" s="371" t="s">
        <v>136</v>
      </c>
      <c r="B12" s="24"/>
      <c r="C12" s="139"/>
    </row>
    <row r="13" spans="1:23" x14ac:dyDescent="0.2">
      <c r="A13" s="371" t="s">
        <v>137</v>
      </c>
      <c r="B13" s="24"/>
      <c r="C13" s="139"/>
    </row>
    <row r="14" spans="1:23" x14ac:dyDescent="0.2">
      <c r="A14" s="371" t="s">
        <v>138</v>
      </c>
      <c r="B14" s="24"/>
      <c r="C14" s="139"/>
    </row>
    <row r="15" spans="1:23" x14ac:dyDescent="0.2">
      <c r="A15" s="371" t="s">
        <v>191</v>
      </c>
      <c r="B15" s="24"/>
      <c r="C15" s="139"/>
    </row>
    <row r="16" spans="1:23" x14ac:dyDescent="0.2">
      <c r="A16" s="371" t="s">
        <v>190</v>
      </c>
      <c r="B16" s="24"/>
      <c r="C16" s="139"/>
    </row>
    <row r="17" spans="1:3" x14ac:dyDescent="0.2">
      <c r="A17" s="371" t="s">
        <v>192</v>
      </c>
      <c r="B17" s="24"/>
      <c r="C17" s="139"/>
    </row>
    <row r="18" spans="1:3" x14ac:dyDescent="0.2">
      <c r="A18" s="373"/>
      <c r="B18" s="68"/>
      <c r="C18" s="68"/>
    </row>
    <row r="19" spans="1:3" x14ac:dyDescent="0.2">
      <c r="A19" s="371" t="s">
        <v>202</v>
      </c>
      <c r="B19" s="24"/>
      <c r="C19" s="139"/>
    </row>
    <row r="20" spans="1:3" x14ac:dyDescent="0.2">
      <c r="A20" s="371" t="s">
        <v>79</v>
      </c>
      <c r="B20" s="24"/>
      <c r="C20" s="139"/>
    </row>
    <row r="21" spans="1:3" x14ac:dyDescent="0.2">
      <c r="A21" s="371" t="s">
        <v>86</v>
      </c>
      <c r="B21" s="24"/>
      <c r="C21" s="139"/>
    </row>
    <row r="22" spans="1:3" x14ac:dyDescent="0.2">
      <c r="A22" s="371" t="s">
        <v>92</v>
      </c>
      <c r="B22" s="24"/>
      <c r="C22" s="139"/>
    </row>
    <row r="23" spans="1:3" x14ac:dyDescent="0.2">
      <c r="A23" s="371" t="s">
        <v>93</v>
      </c>
      <c r="B23" s="24"/>
      <c r="C23" s="139"/>
    </row>
    <row r="24" spans="1:3" x14ac:dyDescent="0.2">
      <c r="A24" s="371" t="s">
        <v>94</v>
      </c>
      <c r="B24" s="24"/>
      <c r="C24" s="139"/>
    </row>
    <row r="25" spans="1:3" x14ac:dyDescent="0.2">
      <c r="A25" s="62"/>
      <c r="B25" s="62"/>
      <c r="C25" s="62"/>
    </row>
    <row r="26" spans="1:3" x14ac:dyDescent="0.2">
      <c r="A26" s="65" t="s">
        <v>321</v>
      </c>
      <c r="B26" s="24"/>
      <c r="C26" s="139"/>
    </row>
    <row r="27" spans="1:3" x14ac:dyDescent="0.2">
      <c r="A27" s="65" t="s">
        <v>326</v>
      </c>
      <c r="B27" s="24"/>
      <c r="C27" s="139"/>
    </row>
    <row r="28" spans="1:3" x14ac:dyDescent="0.2">
      <c r="A28" s="65" t="s">
        <v>329</v>
      </c>
      <c r="B28" s="24"/>
      <c r="C28" s="139"/>
    </row>
    <row r="29" spans="1:3" x14ac:dyDescent="0.2">
      <c r="A29" s="65" t="s">
        <v>330</v>
      </c>
      <c r="B29" s="24"/>
      <c r="C29" s="139"/>
    </row>
    <row r="30" spans="1:3" x14ac:dyDescent="0.2">
      <c r="A30" s="65" t="s">
        <v>332</v>
      </c>
      <c r="B30" s="24"/>
      <c r="C30" s="139"/>
    </row>
  </sheetData>
  <sheetProtection selectLockedCells="1" selectUnlockedCells="1"/>
  <pageMargins left="0.23622047244094491" right="0.23622047244094491" top="0.74803149606299213" bottom="0.74803149606299213" header="0.31496062992125984" footer="0.31496062992125984"/>
  <pageSetup paperSize="9" firstPageNumber="0" fitToHeight="0" orientation="landscape" horizontalDpi="300" verticalDpi="300" r:id="rId1"/>
  <headerFooter>
    <oddHeader>&amp;L&amp;F&amp;C&amp;A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E34"/>
  <sheetViews>
    <sheetView zoomScale="80" zoomScaleNormal="80" workbookViewId="0">
      <selection activeCell="A3" sqref="A3"/>
    </sheetView>
  </sheetViews>
  <sheetFormatPr defaultColWidth="8.85546875" defaultRowHeight="12.75" x14ac:dyDescent="0.2"/>
  <cols>
    <col min="1" max="1" width="45.7109375" bestFit="1" customWidth="1"/>
    <col min="2" max="2" width="30.28515625" customWidth="1"/>
    <col min="3" max="3" width="10.7109375" customWidth="1"/>
    <col min="4" max="4" width="11.42578125" bestFit="1" customWidth="1"/>
    <col min="5" max="5" width="11.7109375" customWidth="1"/>
  </cols>
  <sheetData>
    <row r="1" spans="1:5" ht="15.75" x14ac:dyDescent="0.25">
      <c r="A1" s="195" t="s">
        <v>229</v>
      </c>
      <c r="B1" s="196"/>
      <c r="C1" s="196"/>
      <c r="D1" s="196"/>
      <c r="E1" s="197"/>
    </row>
    <row r="2" spans="1:5" ht="15.75" x14ac:dyDescent="0.25">
      <c r="A2" s="198" t="s">
        <v>343</v>
      </c>
      <c r="B2" s="199"/>
      <c r="C2" s="199"/>
      <c r="D2" s="199"/>
      <c r="E2" s="200"/>
    </row>
    <row r="3" spans="1:5" x14ac:dyDescent="0.2">
      <c r="A3" s="77" t="s">
        <v>490</v>
      </c>
    </row>
    <row r="4" spans="1:5" x14ac:dyDescent="0.2">
      <c r="A4" s="279" t="s">
        <v>3</v>
      </c>
      <c r="B4" s="279" t="s">
        <v>115</v>
      </c>
      <c r="C4" s="280" t="s">
        <v>5</v>
      </c>
      <c r="D4" s="280" t="s">
        <v>6</v>
      </c>
      <c r="E4" s="280" t="s">
        <v>116</v>
      </c>
    </row>
    <row r="5" spans="1:5" x14ac:dyDescent="0.2">
      <c r="A5" s="74" t="s">
        <v>344</v>
      </c>
      <c r="B5" s="144"/>
      <c r="C5" s="258"/>
      <c r="D5" s="75">
        <v>1</v>
      </c>
      <c r="E5" s="194">
        <f t="shared" ref="E5:E32" si="0">+D5*C5</f>
        <v>0</v>
      </c>
    </row>
    <row r="6" spans="1:5" x14ac:dyDescent="0.2">
      <c r="A6" s="74" t="s">
        <v>345</v>
      </c>
      <c r="B6" s="144"/>
      <c r="C6" s="258"/>
      <c r="D6" s="75">
        <v>1</v>
      </c>
      <c r="E6" s="194">
        <f t="shared" si="0"/>
        <v>0</v>
      </c>
    </row>
    <row r="7" spans="1:5" x14ac:dyDescent="0.2">
      <c r="A7" s="74" t="s">
        <v>346</v>
      </c>
      <c r="B7" s="144"/>
      <c r="C7" s="258"/>
      <c r="D7" s="75">
        <v>1</v>
      </c>
      <c r="E7" s="194">
        <f t="shared" si="0"/>
        <v>0</v>
      </c>
    </row>
    <row r="8" spans="1:5" x14ac:dyDescent="0.2">
      <c r="A8" s="74" t="s">
        <v>347</v>
      </c>
      <c r="B8" s="144"/>
      <c r="C8" s="258"/>
      <c r="D8" s="75">
        <v>1</v>
      </c>
      <c r="E8" s="194">
        <f t="shared" si="0"/>
        <v>0</v>
      </c>
    </row>
    <row r="9" spans="1:5" x14ac:dyDescent="0.2">
      <c r="A9" s="374" t="s">
        <v>117</v>
      </c>
      <c r="B9" s="375"/>
      <c r="C9" s="258"/>
      <c r="D9" s="75">
        <v>1</v>
      </c>
      <c r="E9" s="194">
        <f t="shared" si="0"/>
        <v>0</v>
      </c>
    </row>
    <row r="10" spans="1:5" x14ac:dyDescent="0.2">
      <c r="A10" s="374" t="s">
        <v>118</v>
      </c>
      <c r="B10" s="375"/>
      <c r="C10" s="258"/>
      <c r="D10" s="75">
        <v>1</v>
      </c>
      <c r="E10" s="194">
        <f t="shared" si="0"/>
        <v>0</v>
      </c>
    </row>
    <row r="11" spans="1:5" x14ac:dyDescent="0.2">
      <c r="A11" s="374" t="s">
        <v>158</v>
      </c>
      <c r="B11" s="375"/>
      <c r="C11" s="258"/>
      <c r="D11" s="75">
        <v>1</v>
      </c>
      <c r="E11" s="194">
        <f t="shared" si="0"/>
        <v>0</v>
      </c>
    </row>
    <row r="12" spans="1:5" x14ac:dyDescent="0.2">
      <c r="A12" s="374" t="s">
        <v>159</v>
      </c>
      <c r="B12" s="375"/>
      <c r="C12" s="258"/>
      <c r="D12" s="75">
        <v>1</v>
      </c>
      <c r="E12" s="194">
        <f t="shared" si="0"/>
        <v>0</v>
      </c>
    </row>
    <row r="13" spans="1:5" x14ac:dyDescent="0.2">
      <c r="A13" s="374" t="s">
        <v>160</v>
      </c>
      <c r="B13" s="375"/>
      <c r="C13" s="258"/>
      <c r="D13" s="75">
        <v>1</v>
      </c>
      <c r="E13" s="194">
        <f t="shared" si="0"/>
        <v>0</v>
      </c>
    </row>
    <row r="14" spans="1:5" x14ac:dyDescent="0.2">
      <c r="A14" s="374" t="s">
        <v>119</v>
      </c>
      <c r="B14" s="375"/>
      <c r="C14" s="258"/>
      <c r="D14" s="75">
        <v>1</v>
      </c>
      <c r="E14" s="194">
        <f t="shared" si="0"/>
        <v>0</v>
      </c>
    </row>
    <row r="15" spans="1:5" x14ac:dyDescent="0.2">
      <c r="A15" s="374" t="s">
        <v>120</v>
      </c>
      <c r="B15" s="375"/>
      <c r="C15" s="258"/>
      <c r="D15" s="75">
        <v>1</v>
      </c>
      <c r="E15" s="194">
        <f t="shared" si="0"/>
        <v>0</v>
      </c>
    </row>
    <row r="16" spans="1:5" x14ac:dyDescent="0.2">
      <c r="A16" s="374" t="s">
        <v>121</v>
      </c>
      <c r="B16" s="375"/>
      <c r="C16" s="258"/>
      <c r="D16" s="75">
        <v>1</v>
      </c>
      <c r="E16" s="194">
        <f t="shared" si="0"/>
        <v>0</v>
      </c>
    </row>
    <row r="17" spans="1:5" x14ac:dyDescent="0.2">
      <c r="A17" s="374" t="s">
        <v>161</v>
      </c>
      <c r="B17" s="375" t="s">
        <v>162</v>
      </c>
      <c r="C17" s="258"/>
      <c r="D17" s="75">
        <v>100</v>
      </c>
      <c r="E17" s="194">
        <f t="shared" si="0"/>
        <v>0</v>
      </c>
    </row>
    <row r="18" spans="1:5" x14ac:dyDescent="0.2">
      <c r="A18" s="374" t="s">
        <v>163</v>
      </c>
      <c r="B18" s="375" t="s">
        <v>162</v>
      </c>
      <c r="C18" s="258"/>
      <c r="D18" s="75">
        <v>100</v>
      </c>
      <c r="E18" s="194">
        <f t="shared" si="0"/>
        <v>0</v>
      </c>
    </row>
    <row r="19" spans="1:5" x14ac:dyDescent="0.2">
      <c r="A19" s="374" t="s">
        <v>164</v>
      </c>
      <c r="B19" s="375" t="s">
        <v>162</v>
      </c>
      <c r="C19" s="258"/>
      <c r="D19" s="75">
        <v>100</v>
      </c>
      <c r="E19" s="194">
        <f t="shared" si="0"/>
        <v>0</v>
      </c>
    </row>
    <row r="20" spans="1:5" x14ac:dyDescent="0.2">
      <c r="A20" s="374" t="s">
        <v>165</v>
      </c>
      <c r="B20" s="375" t="s">
        <v>162</v>
      </c>
      <c r="C20" s="258"/>
      <c r="D20" s="75">
        <v>100</v>
      </c>
      <c r="E20" s="194">
        <f t="shared" si="0"/>
        <v>0</v>
      </c>
    </row>
    <row r="21" spans="1:5" x14ac:dyDescent="0.2">
      <c r="A21" s="374" t="s">
        <v>166</v>
      </c>
      <c r="B21" s="375" t="s">
        <v>162</v>
      </c>
      <c r="C21" s="258"/>
      <c r="D21" s="75">
        <v>100</v>
      </c>
      <c r="E21" s="194">
        <f t="shared" si="0"/>
        <v>0</v>
      </c>
    </row>
    <row r="22" spans="1:5" x14ac:dyDescent="0.2">
      <c r="A22" s="374" t="s">
        <v>167</v>
      </c>
      <c r="B22" s="375" t="s">
        <v>162</v>
      </c>
      <c r="C22" s="258"/>
      <c r="D22" s="75">
        <v>100</v>
      </c>
      <c r="E22" s="194">
        <f t="shared" si="0"/>
        <v>0</v>
      </c>
    </row>
    <row r="23" spans="1:5" x14ac:dyDescent="0.2">
      <c r="A23" s="374" t="s">
        <v>168</v>
      </c>
      <c r="B23" s="375"/>
      <c r="C23" s="258"/>
      <c r="D23" s="75">
        <v>100</v>
      </c>
      <c r="E23" s="194">
        <f t="shared" si="0"/>
        <v>0</v>
      </c>
    </row>
    <row r="24" spans="1:5" x14ac:dyDescent="0.2">
      <c r="A24" s="374" t="s">
        <v>122</v>
      </c>
      <c r="B24" s="375"/>
      <c r="C24" s="258"/>
      <c r="D24" s="75">
        <v>100</v>
      </c>
      <c r="E24" s="194">
        <f t="shared" si="0"/>
        <v>0</v>
      </c>
    </row>
    <row r="25" spans="1:5" x14ac:dyDescent="0.2">
      <c r="A25" s="374" t="s">
        <v>123</v>
      </c>
      <c r="B25" s="375"/>
      <c r="C25" s="258"/>
      <c r="D25" s="75">
        <v>100</v>
      </c>
      <c r="E25" s="194">
        <f t="shared" si="0"/>
        <v>0</v>
      </c>
    </row>
    <row r="26" spans="1:5" x14ac:dyDescent="0.2">
      <c r="A26" s="374" t="s">
        <v>124</v>
      </c>
      <c r="B26" s="375"/>
      <c r="C26" s="258"/>
      <c r="D26" s="75">
        <v>100</v>
      </c>
      <c r="E26" s="194">
        <f t="shared" si="0"/>
        <v>0</v>
      </c>
    </row>
    <row r="27" spans="1:5" x14ac:dyDescent="0.2">
      <c r="A27" s="374" t="s">
        <v>125</v>
      </c>
      <c r="B27" s="375"/>
      <c r="C27" s="258"/>
      <c r="D27" s="75">
        <v>100</v>
      </c>
      <c r="E27" s="194">
        <f t="shared" si="0"/>
        <v>0</v>
      </c>
    </row>
    <row r="28" spans="1:5" x14ac:dyDescent="0.2">
      <c r="A28" s="374" t="s">
        <v>169</v>
      </c>
      <c r="B28" s="375"/>
      <c r="C28" s="258"/>
      <c r="D28" s="75">
        <v>100</v>
      </c>
      <c r="E28" s="194">
        <f t="shared" si="0"/>
        <v>0</v>
      </c>
    </row>
    <row r="29" spans="1:5" x14ac:dyDescent="0.2">
      <c r="A29" s="374" t="s">
        <v>170</v>
      </c>
      <c r="B29" s="375"/>
      <c r="C29" s="258"/>
      <c r="D29" s="75">
        <v>1</v>
      </c>
      <c r="E29" s="194">
        <f t="shared" si="0"/>
        <v>0</v>
      </c>
    </row>
    <row r="30" spans="1:5" x14ac:dyDescent="0.2">
      <c r="A30" s="374" t="s">
        <v>171</v>
      </c>
      <c r="B30" s="375"/>
      <c r="C30" s="258"/>
      <c r="D30" s="75">
        <v>1</v>
      </c>
      <c r="E30" s="194">
        <f t="shared" si="0"/>
        <v>0</v>
      </c>
    </row>
    <row r="31" spans="1:5" x14ac:dyDescent="0.2">
      <c r="A31" s="374" t="s">
        <v>126</v>
      </c>
      <c r="B31" s="375"/>
      <c r="C31" s="258"/>
      <c r="D31" s="75">
        <v>1</v>
      </c>
      <c r="E31" s="194">
        <f t="shared" si="0"/>
        <v>0</v>
      </c>
    </row>
    <row r="32" spans="1:5" x14ac:dyDescent="0.2">
      <c r="A32" s="374" t="s">
        <v>127</v>
      </c>
      <c r="B32" s="375"/>
      <c r="C32" s="258"/>
      <c r="D32" s="75">
        <v>1</v>
      </c>
      <c r="E32" s="194">
        <f t="shared" si="0"/>
        <v>0</v>
      </c>
    </row>
    <row r="34" spans="1:2" x14ac:dyDescent="0.2">
      <c r="A34" s="1" t="s">
        <v>348</v>
      </c>
      <c r="B34" s="1"/>
    </row>
  </sheetData>
  <pageMargins left="0.23622047244094491" right="0.23622047244094491" top="0.74803149606299213" bottom="0.74803149606299213" header="0.31496062992125984" footer="0.31496062992125984"/>
  <pageSetup paperSize="9" scale="97" fitToHeight="0" orientation="landscape" r:id="rId1"/>
  <headerFooter alignWithMargins="0">
    <oddHeader>&amp;L&amp;F&amp;C&amp;A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IR52"/>
  <sheetViews>
    <sheetView zoomScale="80" zoomScaleNormal="80" workbookViewId="0">
      <selection activeCell="H31" sqref="H31"/>
    </sheetView>
  </sheetViews>
  <sheetFormatPr defaultColWidth="11.5703125" defaultRowHeight="12" x14ac:dyDescent="0.2"/>
  <cols>
    <col min="1" max="1" width="12.7109375" style="10" customWidth="1"/>
    <col min="2" max="2" width="32" style="10" customWidth="1"/>
    <col min="3" max="3" width="52.140625" style="10" bestFit="1" customWidth="1"/>
    <col min="4" max="5" width="15.28515625" style="10" customWidth="1"/>
    <col min="6" max="16384" width="11.5703125" style="10"/>
  </cols>
  <sheetData>
    <row r="1" spans="1:5" ht="15.75" x14ac:dyDescent="0.25">
      <c r="A1" s="201" t="s">
        <v>349</v>
      </c>
      <c r="B1" s="266" t="s">
        <v>350</v>
      </c>
      <c r="C1" s="267"/>
      <c r="D1" s="267"/>
      <c r="E1" s="268"/>
    </row>
    <row r="2" spans="1:5" ht="11.45" customHeight="1" x14ac:dyDescent="0.2"/>
    <row r="3" spans="1:5" ht="12.75" x14ac:dyDescent="0.2">
      <c r="A3" s="61"/>
      <c r="B3" s="61"/>
      <c r="C3" s="69" t="s">
        <v>351</v>
      </c>
      <c r="D3" s="72" t="s">
        <v>352</v>
      </c>
      <c r="E3" s="72" t="s">
        <v>353</v>
      </c>
    </row>
    <row r="4" spans="1:5" ht="12.75" x14ac:dyDescent="0.2">
      <c r="A4" s="73" t="s">
        <v>128</v>
      </c>
      <c r="B4" s="73" t="s">
        <v>354</v>
      </c>
      <c r="C4" s="76" t="s">
        <v>355</v>
      </c>
      <c r="D4" s="177"/>
      <c r="E4" s="177"/>
    </row>
    <row r="5" spans="1:5" x14ac:dyDescent="0.2">
      <c r="C5" s="76" t="s">
        <v>356</v>
      </c>
      <c r="D5" s="177"/>
      <c r="E5" s="177"/>
    </row>
    <row r="6" spans="1:5" x14ac:dyDescent="0.2">
      <c r="A6" s="25"/>
      <c r="B6" s="25"/>
      <c r="C6" s="76" t="s">
        <v>357</v>
      </c>
      <c r="D6" s="177"/>
      <c r="E6" s="177"/>
    </row>
    <row r="7" spans="1:5" x14ac:dyDescent="0.2">
      <c r="A7" s="25"/>
      <c r="B7" s="25"/>
      <c r="C7" s="76" t="s">
        <v>358</v>
      </c>
      <c r="D7" s="177"/>
      <c r="E7" s="177"/>
    </row>
    <row r="8" spans="1:5" x14ac:dyDescent="0.2">
      <c r="A8" s="25"/>
      <c r="B8" s="25"/>
      <c r="C8" s="89"/>
      <c r="D8" s="89"/>
      <c r="E8" s="25"/>
    </row>
    <row r="9" spans="1:5" x14ac:dyDescent="0.2">
      <c r="A9" s="25"/>
      <c r="B9" s="25"/>
      <c r="D9" s="68" t="s">
        <v>359</v>
      </c>
    </row>
    <row r="10" spans="1:5" ht="25.5" x14ac:dyDescent="0.2">
      <c r="A10" s="73" t="s">
        <v>129</v>
      </c>
      <c r="B10" s="73" t="s">
        <v>360</v>
      </c>
      <c r="C10" s="76" t="s">
        <v>361</v>
      </c>
      <c r="D10" s="177"/>
    </row>
    <row r="11" spans="1:5" ht="12.75" x14ac:dyDescent="0.2">
      <c r="A11" s="61"/>
      <c r="B11" s="61"/>
      <c r="C11" s="76" t="s">
        <v>362</v>
      </c>
      <c r="D11" s="177"/>
    </row>
    <row r="12" spans="1:5" ht="12.75" x14ac:dyDescent="0.2">
      <c r="A12" s="61"/>
      <c r="B12" s="61"/>
      <c r="C12" s="61"/>
      <c r="D12" s="68" t="s">
        <v>363</v>
      </c>
      <c r="E12" s="61"/>
    </row>
    <row r="13" spans="1:5" ht="12.75" x14ac:dyDescent="0.2">
      <c r="A13" s="70"/>
      <c r="B13" s="70"/>
      <c r="C13" s="76" t="s">
        <v>364</v>
      </c>
      <c r="D13" s="132"/>
    </row>
    <row r="14" spans="1:5" x14ac:dyDescent="0.2">
      <c r="E14" s="19"/>
    </row>
    <row r="15" spans="1:5" x14ac:dyDescent="0.2">
      <c r="D15" s="68" t="s">
        <v>359</v>
      </c>
      <c r="E15" s="19"/>
    </row>
    <row r="16" spans="1:5" ht="12.75" x14ac:dyDescent="0.2">
      <c r="A16" s="73" t="s">
        <v>130</v>
      </c>
      <c r="B16" s="73" t="s">
        <v>365</v>
      </c>
      <c r="C16" s="76" t="s">
        <v>366</v>
      </c>
      <c r="D16" s="177"/>
      <c r="E16" s="19"/>
    </row>
    <row r="17" spans="1:252" x14ac:dyDescent="0.2">
      <c r="C17" s="19"/>
      <c r="D17" s="19"/>
      <c r="E17" s="19"/>
    </row>
    <row r="18" spans="1:252" x14ac:dyDescent="0.2">
      <c r="D18" s="72" t="s">
        <v>352</v>
      </c>
      <c r="E18" s="72" t="s">
        <v>353</v>
      </c>
    </row>
    <row r="19" spans="1:252" ht="12.75" x14ac:dyDescent="0.2">
      <c r="A19" s="73" t="s">
        <v>131</v>
      </c>
      <c r="B19" s="73" t="s">
        <v>238</v>
      </c>
      <c r="C19" s="76" t="s">
        <v>367</v>
      </c>
      <c r="D19" s="177"/>
      <c r="E19" s="177"/>
    </row>
    <row r="20" spans="1:252" x14ac:dyDescent="0.2">
      <c r="C20" s="76" t="s">
        <v>368</v>
      </c>
      <c r="D20" s="177"/>
      <c r="E20" s="177"/>
    </row>
    <row r="21" spans="1:252" ht="12.75" x14ac:dyDescent="0.2">
      <c r="A21" s="70"/>
      <c r="B21" s="70"/>
      <c r="C21" s="57"/>
      <c r="D21" s="71"/>
      <c r="E21" s="71"/>
    </row>
    <row r="22" spans="1:252" x14ac:dyDescent="0.2">
      <c r="C22" s="19"/>
      <c r="D22" s="19"/>
      <c r="E22" s="19"/>
    </row>
    <row r="23" spans="1:252" x14ac:dyDescent="0.2">
      <c r="C23" s="19"/>
      <c r="D23" s="19"/>
      <c r="E23" s="19"/>
    </row>
    <row r="24" spans="1:252" x14ac:dyDescent="0.2">
      <c r="A24" s="25"/>
      <c r="B24" s="25"/>
      <c r="D24" s="11"/>
    </row>
    <row r="25" spans="1:252" ht="12.75" x14ac:dyDescent="0.2">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row>
    <row r="34" spans="1:5" ht="12.75" x14ac:dyDescent="0.2">
      <c r="A34" s="61"/>
      <c r="B34" s="61"/>
      <c r="C34" s="61"/>
      <c r="D34" s="61"/>
      <c r="E34" s="61"/>
    </row>
    <row r="35" spans="1:5" ht="12.75" x14ac:dyDescent="0.2">
      <c r="A35" s="61"/>
      <c r="B35" s="61"/>
      <c r="C35" s="61"/>
      <c r="D35" s="61"/>
      <c r="E35" s="61"/>
    </row>
    <row r="36" spans="1:5" ht="12.75" x14ac:dyDescent="0.2">
      <c r="A36" s="61"/>
      <c r="B36" s="61"/>
      <c r="C36" s="61"/>
      <c r="D36" s="61"/>
      <c r="E36" s="61"/>
    </row>
    <row r="37" spans="1:5" ht="12.75" x14ac:dyDescent="0.2">
      <c r="A37" s="61"/>
      <c r="B37" s="61"/>
      <c r="C37" s="61"/>
      <c r="D37" s="61"/>
      <c r="E37" s="61"/>
    </row>
    <row r="38" spans="1:5" ht="12.75" x14ac:dyDescent="0.2">
      <c r="A38" s="61"/>
      <c r="B38" s="61"/>
      <c r="C38" s="61"/>
      <c r="D38" s="61"/>
      <c r="E38" s="61"/>
    </row>
    <row r="39" spans="1:5" ht="12.75" x14ac:dyDescent="0.2">
      <c r="A39" s="61"/>
      <c r="B39" s="61"/>
      <c r="C39" s="61"/>
      <c r="D39" s="61"/>
      <c r="E39" s="61"/>
    </row>
    <row r="40" spans="1:5" ht="12.75" x14ac:dyDescent="0.2">
      <c r="A40" s="61"/>
      <c r="B40" s="61"/>
      <c r="C40" s="61"/>
      <c r="D40" s="61"/>
      <c r="E40" s="61"/>
    </row>
    <row r="41" spans="1:5" ht="12.75" x14ac:dyDescent="0.2">
      <c r="A41" s="61"/>
      <c r="B41" s="61"/>
      <c r="C41" s="61"/>
      <c r="D41" s="61"/>
      <c r="E41" s="61"/>
    </row>
    <row r="42" spans="1:5" ht="12.75" x14ac:dyDescent="0.2">
      <c r="A42" s="61"/>
      <c r="B42" s="61"/>
      <c r="C42" s="61"/>
      <c r="D42" s="61"/>
      <c r="E42" s="61"/>
    </row>
    <row r="43" spans="1:5" ht="12.75" x14ac:dyDescent="0.2">
      <c r="A43" s="61"/>
      <c r="B43" s="61"/>
      <c r="C43" s="61"/>
      <c r="D43" s="61"/>
      <c r="E43" s="61"/>
    </row>
    <row r="44" spans="1:5" ht="12.75" x14ac:dyDescent="0.2">
      <c r="A44" s="61"/>
      <c r="B44" s="61"/>
      <c r="C44" s="61"/>
      <c r="D44" s="61"/>
      <c r="E44" s="61"/>
    </row>
    <row r="45" spans="1:5" ht="12.75" x14ac:dyDescent="0.2">
      <c r="A45" s="61"/>
      <c r="B45" s="61"/>
      <c r="C45" s="61"/>
      <c r="D45" s="61"/>
      <c r="E45" s="61"/>
    </row>
    <row r="46" spans="1:5" ht="12.75" x14ac:dyDescent="0.2">
      <c r="A46" s="61"/>
      <c r="B46" s="61"/>
      <c r="C46" s="61"/>
      <c r="D46" s="61"/>
      <c r="E46" s="61"/>
    </row>
    <row r="47" spans="1:5" ht="12.75" x14ac:dyDescent="0.2">
      <c r="A47" s="61"/>
      <c r="B47" s="61"/>
      <c r="C47" s="61"/>
      <c r="D47" s="61"/>
      <c r="E47" s="61"/>
    </row>
    <row r="48" spans="1:5" ht="12.75" x14ac:dyDescent="0.2">
      <c r="A48" s="61"/>
      <c r="B48" s="61"/>
      <c r="C48" s="61"/>
      <c r="D48" s="61"/>
      <c r="E48" s="61"/>
    </row>
    <row r="49" spans="1:5" x14ac:dyDescent="0.2">
      <c r="C49" s="19"/>
      <c r="D49" s="19"/>
      <c r="E49" s="19"/>
    </row>
    <row r="50" spans="1:5" x14ac:dyDescent="0.2">
      <c r="A50" s="25"/>
      <c r="B50" s="25"/>
    </row>
    <row r="51" spans="1:5" x14ac:dyDescent="0.2">
      <c r="A51" s="25"/>
      <c r="B51" s="25"/>
    </row>
    <row r="52" spans="1:5" x14ac:dyDescent="0.2">
      <c r="A52" s="25"/>
      <c r="B52" s="25"/>
    </row>
  </sheetData>
  <sheetProtection selectLockedCells="1" selectUnlockedCells="1"/>
  <pageMargins left="0.23622047244094491" right="0.23622047244094491" top="0.74803149606299213" bottom="0.74803149606299213" header="0.31496062992125984" footer="0.31496062992125984"/>
  <pageSetup paperSize="9" scale="87" firstPageNumber="0" fitToHeight="0" orientation="landscape" horizontalDpi="300" verticalDpi="300" r:id="rId1"/>
  <headerFooter alignWithMargins="0">
    <oddHeader>&amp;L&amp;F&amp;C&amp;A</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092544D83D054387AA8FEEDE4941FF" ma:contentTypeVersion="10" ma:contentTypeDescription="Create a new document." ma:contentTypeScope="" ma:versionID="f1fa0e32cf8ccc7a4694b8b4e908156e">
  <xsd:schema xmlns:xsd="http://www.w3.org/2001/XMLSchema" xmlns:xs="http://www.w3.org/2001/XMLSchema" xmlns:p="http://schemas.microsoft.com/office/2006/metadata/properties" xmlns:ns2="ebcfc5ea-55ed-4753-9309-a61b0156292d" xmlns:ns3="57ca961e-13f4-479b-ba31-ccf95de6515d" targetNamespace="http://schemas.microsoft.com/office/2006/metadata/properties" ma:root="true" ma:fieldsID="8de54201eb13425202105cdeccba574b" ns2:_="" ns3:_="">
    <xsd:import namespace="ebcfc5ea-55ed-4753-9309-a61b0156292d"/>
    <xsd:import namespace="57ca961e-13f4-479b-ba31-ccf95de651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cfc5ea-55ed-4753-9309-a61b015629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a961e-13f4-479b-ba31-ccf95de651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F603FB-6C5F-48A4-9A2B-FA5744E2A3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cfc5ea-55ed-4753-9309-a61b0156292d"/>
    <ds:schemaRef ds:uri="57ca961e-13f4-479b-ba31-ccf95de651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1FBD5C-1219-4A5A-A2F0-0703A94D7C7D}">
  <ds:schemaRefs>
    <ds:schemaRef ds:uri="http://schemas.microsoft.com/sharepoint/v3/contenttype/forms"/>
  </ds:schemaRefs>
</ds:datastoreItem>
</file>

<file path=customXml/itemProps3.xml><?xml version="1.0" encoding="utf-8"?>
<ds:datastoreItem xmlns:ds="http://schemas.openxmlformats.org/officeDocument/2006/customXml" ds:itemID="{5641ACDA-C339-443D-8BB9-3B1C765FA5E1}">
  <ds:schemaRefs>
    <ds:schemaRef ds:uri="http://schemas.microsoft.com/office/2006/documentManagement/types"/>
    <ds:schemaRef ds:uri="http://www.w3.org/XML/1998/namespace"/>
    <ds:schemaRef ds:uri="ebcfc5ea-55ed-4753-9309-a61b0156292d"/>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57ca961e-13f4-479b-ba31-ccf95de6515d"/>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1.Instructies</vt:lpstr>
      <vt:lpstr>2.Criteria</vt:lpstr>
      <vt:lpstr>3.Infrastructuur A</vt:lpstr>
      <vt:lpstr>4.Infrastructuur B</vt:lpstr>
      <vt:lpstr>5.Infrastructuur C</vt:lpstr>
      <vt:lpstr>6.Infrastructuur D</vt:lpstr>
      <vt:lpstr>7.Energieverbruik</vt:lpstr>
      <vt:lpstr>8.Randapparatuur</vt:lpstr>
      <vt:lpstr>9.Services prices</vt:lpstr>
      <vt:lpstr>10.Korting catalogus</vt:lpstr>
      <vt:lpstr>11.Services quality</vt:lpstr>
      <vt:lpstr>12.Services quality (HR)</vt:lpstr>
      <vt:lpstr>13.TechKwaliteit</vt:lpstr>
      <vt:lpstr>14.Green IT</vt:lpstr>
      <vt:lpstr>15.Verplichte opties</vt:lpstr>
      <vt:lpstr>'4.Infrastructuur B'!Excel_BuiltIn_Print_Area_1</vt:lpstr>
      <vt:lpstr>'5.Infrastructuur C'!Excel_BuiltIn_Print_Area_1</vt:lpstr>
      <vt:lpstr>'6.Infrastructuur D'!Excel_BuiltIn_Print_Area_1</vt:lpstr>
      <vt:lpstr>Excel_BuiltIn_Print_Area_1</vt:lpstr>
      <vt:lpstr>'4.Infrastructuur B'!Print_Area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DERNELLE Christophe</dc:creator>
  <cp:keywords/>
  <dc:description/>
  <cp:lastModifiedBy>HOLCZER Nicolas</cp:lastModifiedBy>
  <cp:revision/>
  <dcterms:created xsi:type="dcterms:W3CDTF">2016-09-07T13:26:47Z</dcterms:created>
  <dcterms:modified xsi:type="dcterms:W3CDTF">2022-03-14T15:57:58Z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0x01010099092544D83D054387AA8FEEDE4941FF</vt:lpwstr>
  </property>
</Properties>
</file>