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M:\PREP\2021\CSC2021.004 - VMWare, HP, IBM, EMC\00 Juridique\03 CSC, Annexes\CSC et Annexes FR\"/>
    </mc:Choice>
  </mc:AlternateContent>
  <xr:revisionPtr revIDLastSave="0" documentId="13_ncr:1_{2C996B4E-CE5E-4C2C-9D92-22C299A426FF}" xr6:coauthVersionLast="47" xr6:coauthVersionMax="47" xr10:uidLastSave="{00000000-0000-0000-0000-000000000000}"/>
  <bookViews>
    <workbookView xWindow="-120" yWindow="-120" windowWidth="29040" windowHeight="15840" xr2:uid="{37081BBC-13FD-4EB6-8075-28013914E33A}"/>
  </bookViews>
  <sheets>
    <sheet name="1.Instructions" sheetId="1" r:id="rId1"/>
    <sheet name="2.Critères" sheetId="12" r:id="rId2"/>
    <sheet name="3.SERVER RISC A1" sheetId="2" r:id="rId3"/>
    <sheet name="4.SERVER RISC A2" sheetId="16" r:id="rId4"/>
    <sheet name="5.SERVER RISC A3" sheetId="19" r:id="rId5"/>
    <sheet name="6.SERVER Lx B1" sheetId="21" r:id="rId6"/>
    <sheet name="7.SERVER Lx B2" sheetId="22" r:id="rId7"/>
    <sheet name="8.Stockage RISC" sheetId="18" r:id="rId8"/>
    <sheet name="9.Cons. énergétique" sheetId="31" r:id="rId9"/>
    <sheet name="10.Matériel annexe" sheetId="14" r:id="rId10"/>
    <sheet name="11.Services prices" sheetId="7" r:id="rId11"/>
    <sheet name="12.Remise catalogue" sheetId="23" r:id="rId12"/>
    <sheet name="13.Services quality" sheetId="8" r:id="rId13"/>
    <sheet name="14.Services quality (HR)" sheetId="29" r:id="rId14"/>
    <sheet name="15.QualitéTech" sheetId="24" r:id="rId15"/>
    <sheet name="16.Green IT" sheetId="30" r:id="rId16"/>
    <sheet name="17.Options" sheetId="32" r:id="rId17"/>
  </sheets>
  <definedNames>
    <definedName name="Excel_BuiltIn_Print_Area_1" localSheetId="5">'6.SERVER Lx B1'!$A$2:$F$97</definedName>
    <definedName name="Excel_BuiltIn_Print_Area_1" localSheetId="6">'7.SERVER Lx B2'!$A$2:$F$3</definedName>
    <definedName name="Excel_BuiltIn_Print_Area_1">'3.SERVER RISC A1'!$A$2:$F$62</definedName>
    <definedName name="Excel_BuiltIn_Print_Area_2">"$#REF !.$A$1:$F$31"</definedName>
    <definedName name="Excel_BuiltIn_Print_Area_3" localSheetId="11">#REF!</definedName>
    <definedName name="Excel_BuiltIn_Print_Area_3" localSheetId="13">#REF!</definedName>
    <definedName name="Excel_BuiltIn_Print_Area_3" localSheetId="14">#REF!</definedName>
    <definedName name="Excel_BuiltIn_Print_Area_3" localSheetId="15">#REF!</definedName>
    <definedName name="Excel_BuiltIn_Print_Area_3" localSheetId="16">#REF!</definedName>
    <definedName name="Excel_BuiltIn_Print_Area_3" localSheetId="5">#REF!</definedName>
    <definedName name="Excel_BuiltIn_Print_Area_3" localSheetId="6">#REF!</definedName>
    <definedName name="Excel_BuiltIn_Print_Area_3" localSheetId="8">#REF!</definedName>
    <definedName name="Excel_BuiltIn_Print_Area_3">#REF!</definedName>
    <definedName name="Excel_BuiltIn_Print_Area_4" localSheetId="11">#REF!</definedName>
    <definedName name="Excel_BuiltIn_Print_Area_4" localSheetId="13">#REF!</definedName>
    <definedName name="Excel_BuiltIn_Print_Area_4" localSheetId="14">#REF!</definedName>
    <definedName name="Excel_BuiltIn_Print_Area_4" localSheetId="15">#REF!</definedName>
    <definedName name="Excel_BuiltIn_Print_Area_4" localSheetId="16">#REF!</definedName>
    <definedName name="Excel_BuiltIn_Print_Area_4" localSheetId="5">#REF!</definedName>
    <definedName name="Excel_BuiltIn_Print_Area_4" localSheetId="6">#REF!</definedName>
    <definedName name="Excel_BuiltIn_Print_Area_4" localSheetId="8">#REF!</definedName>
    <definedName name="Excel_BuiltIn_Print_Area_4">#REF!</definedName>
    <definedName name="Excel_BuiltIn_Print_Area_6" localSheetId="15">#REF!</definedName>
    <definedName name="Excel_BuiltIn_Print_Area_6" localSheetId="16">#REF!</definedName>
    <definedName name="Excel_BuiltIn_Print_Area_6" localSheetId="8">#REF!</definedName>
    <definedName name="Excel_BuiltIn_Print_Area_6">#REF!</definedName>
    <definedName name="Excel_BuiltIn_Print_Area_7" localSheetId="15">#REF!</definedName>
    <definedName name="Excel_BuiltIn_Print_Area_7" localSheetId="16">#REF!</definedName>
    <definedName name="Excel_BuiltIn_Print_Area_7" localSheetId="8">#REF!</definedName>
    <definedName name="Excel_BuiltIn_Print_Area_7">#REF!</definedName>
    <definedName name="Excel_BuiltIn_Print_Titles_10">"$'Xerox Phaser Color 6300N'.$#REF !$#REF !:$#REF !$#REF !"</definedName>
    <definedName name="Excel_BuiltIn_Print_Titles_12">"$Total.$#REF !$#REF !:$#REF !$#REF !"</definedName>
    <definedName name="Excel_BuiltIn_Print_Titles_2">"$SERVICES.$#REF !$#REF !:$#REF !$#REF !"</definedName>
    <definedName name="Excel_BuiltIn_Print_Titles_4">"$'Portable E8110'.$#REF !$#REF !:$#REF !$#REF !"</definedName>
    <definedName name="Excel_BuiltIn_Print_Titles_5">"$'Service _ Office OEM _ linux'.$#REF !$#REF !:$#REF !$#REF !"</definedName>
    <definedName name="Excel_BuiltIn_Print_Titles_6">"$'Licences OPEN GOV'.$#REF !$#REF !:$#REF !$#REF !"</definedName>
    <definedName name="Excel_BuiltIn_Print_Titles_7">"$'Licences OPEN ECOLE'.$#REF !$#REF !:$#REF !$#REF !"</definedName>
    <definedName name="Excel_BuiltIn_Print_Titles_8">"$'XEROX Laser Phaser 3150'.$#REF !$#REF !:$#REF !$#REF !"</definedName>
    <definedName name="Excel_BuiltIn_Print_Titles_9">"$'XEROX Laser Phaser 3500DN'.$#REF !$#REF !:$#REF !$#REF !"</definedName>
    <definedName name="_xlnm.Print_Area" localSheetId="11">'12.Remise catalogue'!$A$1:$C$15</definedName>
    <definedName name="SPECintrate2006" localSheetId="14">'15.QualitéTech'!#REF!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2" l="1"/>
  <c r="B32" i="32"/>
  <c r="C31" i="32"/>
  <c r="B31" i="32"/>
  <c r="C30" i="32"/>
  <c r="B30" i="32"/>
  <c r="C29" i="32"/>
  <c r="B29" i="32"/>
  <c r="C28" i="32"/>
  <c r="B28" i="32"/>
  <c r="C27" i="32"/>
  <c r="B27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8" i="32"/>
  <c r="B18" i="32"/>
  <c r="C17" i="32"/>
  <c r="B17" i="32"/>
  <c r="C16" i="32"/>
  <c r="B16" i="32"/>
  <c r="C15" i="32"/>
  <c r="B15" i="32"/>
  <c r="C14" i="32"/>
  <c r="B14" i="32"/>
  <c r="C12" i="32"/>
  <c r="B12" i="32"/>
  <c r="C11" i="32"/>
  <c r="B11" i="32"/>
  <c r="C9" i="32"/>
  <c r="B9" i="32"/>
  <c r="C8" i="32"/>
  <c r="B8" i="32"/>
  <c r="C6" i="32"/>
  <c r="B6" i="32"/>
  <c r="C5" i="32"/>
  <c r="B5" i="32"/>
  <c r="F11" i="2"/>
  <c r="F107" i="22"/>
  <c r="F106" i="22"/>
  <c r="F105" i="22"/>
  <c r="F104" i="22"/>
  <c r="F103" i="22"/>
  <c r="F102" i="22"/>
  <c r="F87" i="22"/>
  <c r="F86" i="22"/>
  <c r="F85" i="22"/>
  <c r="F84" i="22"/>
  <c r="F83" i="22"/>
  <c r="F82" i="22"/>
  <c r="F67" i="22"/>
  <c r="F66" i="22"/>
  <c r="F65" i="22"/>
  <c r="F64" i="22"/>
  <c r="F63" i="22"/>
  <c r="F62" i="22"/>
  <c r="F47" i="22"/>
  <c r="F46" i="22"/>
  <c r="F45" i="22"/>
  <c r="F44" i="22"/>
  <c r="F43" i="22"/>
  <c r="F28" i="22"/>
  <c r="F27" i="22"/>
  <c r="F26" i="22"/>
  <c r="F25" i="22"/>
  <c r="F24" i="22"/>
  <c r="F6" i="22"/>
  <c r="F7" i="22"/>
  <c r="F8" i="22"/>
  <c r="F9" i="22"/>
  <c r="F5" i="22"/>
  <c r="F44" i="2" l="1"/>
  <c r="F255" i="18" l="1"/>
  <c r="F119" i="22"/>
  <c r="F99" i="21"/>
  <c r="F79" i="21"/>
  <c r="F59" i="21" l="1"/>
  <c r="F40" i="21" l="1"/>
  <c r="F21" i="21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F209" i="18" l="1"/>
  <c r="F163" i="18"/>
  <c r="F103" i="18"/>
  <c r="F69" i="18"/>
  <c r="F22" i="18"/>
  <c r="F99" i="22"/>
  <c r="F79" i="22"/>
  <c r="F59" i="22"/>
  <c r="F40" i="22"/>
  <c r="F21" i="22"/>
  <c r="F62" i="21"/>
  <c r="F44" i="19"/>
  <c r="F23" i="19"/>
  <c r="F23" i="16"/>
  <c r="F44" i="16"/>
  <c r="F11" i="16"/>
  <c r="F23" i="2"/>
  <c r="F87" i="21"/>
  <c r="F86" i="21"/>
  <c r="F85" i="21"/>
  <c r="F84" i="21"/>
  <c r="F83" i="21"/>
  <c r="F82" i="21"/>
  <c r="F67" i="21"/>
  <c r="F66" i="21"/>
  <c r="F65" i="21"/>
  <c r="F64" i="21"/>
  <c r="F63" i="21"/>
  <c r="F47" i="21"/>
  <c r="F46" i="21"/>
  <c r="F45" i="21"/>
  <c r="F44" i="21"/>
  <c r="F43" i="21"/>
  <c r="F28" i="21"/>
  <c r="F27" i="21"/>
  <c r="F26" i="21"/>
  <c r="F25" i="21"/>
  <c r="F24" i="21"/>
  <c r="F6" i="21"/>
  <c r="F7" i="21"/>
  <c r="F8" i="21"/>
  <c r="F9" i="21"/>
  <c r="F5" i="21"/>
  <c r="F32" i="19"/>
  <c r="F31" i="19"/>
  <c r="F30" i="19"/>
  <c r="F29" i="19"/>
  <c r="F28" i="19"/>
  <c r="F27" i="19"/>
  <c r="F26" i="19"/>
  <c r="F11" i="19"/>
  <c r="F10" i="19"/>
  <c r="F9" i="19"/>
  <c r="F8" i="19"/>
  <c r="F7" i="19"/>
  <c r="F6" i="19"/>
  <c r="F5" i="19"/>
  <c r="F32" i="16"/>
  <c r="F31" i="16"/>
  <c r="F30" i="16"/>
  <c r="F29" i="16"/>
  <c r="F28" i="16"/>
  <c r="F27" i="16"/>
  <c r="F26" i="16"/>
  <c r="F6" i="16"/>
  <c r="F7" i="16"/>
  <c r="F8" i="16"/>
  <c r="F9" i="16"/>
  <c r="F10" i="16"/>
  <c r="F5" i="16"/>
  <c r="F27" i="2"/>
  <c r="F28" i="2"/>
  <c r="F29" i="2"/>
  <c r="F30" i="2"/>
  <c r="F31" i="2"/>
  <c r="F32" i="2"/>
  <c r="F26" i="2"/>
  <c r="F6" i="2"/>
  <c r="F7" i="2"/>
  <c r="F8" i="2"/>
  <c r="F9" i="2"/>
  <c r="F10" i="2"/>
  <c r="F5" i="2"/>
  <c r="D17" i="12"/>
  <c r="B7" i="12"/>
  <c r="B3" i="12"/>
</calcChain>
</file>

<file path=xl/sharedStrings.xml><?xml version="1.0" encoding="utf-8"?>
<sst xmlns="http://schemas.openxmlformats.org/spreadsheetml/2006/main" count="1418" uniqueCount="392">
  <si>
    <t>Comment remplir ce fichier</t>
  </si>
  <si>
    <t>Les soumissionnaires doivent remplir les tableaux aussi complètement que possible.</t>
  </si>
  <si>
    <t>Il n'est pas permis de modifier les tableaux. Les soumissionnaires doivent adapter leur offre au format du tableau.</t>
  </si>
  <si>
    <t>Dans tous les cas, les cellules colorées sont obligatoires: bleu clair (italique) pour la description et jaune (gras) pour les prix ou autres critères de comparaison.</t>
  </si>
  <si>
    <t>Les cellules sous &lt;&gt; (principalement dans les champs de description) doivent être remplacées par une brève description aussi pertinente que possible.</t>
  </si>
  <si>
    <t>Si un critère n'est pas applicable, le cas peut être rempli avec N / A.</t>
  </si>
  <si>
    <t>Les réponses doivent être précises et définitives; Toute réponse comme «à confirmer» ou «selon accord futur» sera considérée comme non répondu (nul).</t>
  </si>
  <si>
    <t>Nom de la société</t>
  </si>
  <si>
    <t>Nom du commercial</t>
  </si>
  <si>
    <t>Adresse du siège</t>
  </si>
  <si>
    <t>N° de TVA</t>
  </si>
  <si>
    <t>Numéro de téléphone</t>
  </si>
  <si>
    <t>Numéro de GSM</t>
  </si>
  <si>
    <t>Adresse e-mail</t>
  </si>
  <si>
    <t>Critères</t>
  </si>
  <si>
    <t>%</t>
  </si>
  <si>
    <t>Sous-critères</t>
  </si>
  <si>
    <t>PRIX</t>
  </si>
  <si>
    <t>Prix du matériel, de la maintenance et des accessoires</t>
  </si>
  <si>
    <t>Prix des services</t>
  </si>
  <si>
    <t>Qualité service</t>
  </si>
  <si>
    <t>SLAs Support et Maintenance</t>
  </si>
  <si>
    <t>Expertise technique</t>
  </si>
  <si>
    <t>Pénalités</t>
  </si>
  <si>
    <t>Délais de livraison du matériel et des services</t>
  </si>
  <si>
    <t>Formation</t>
  </si>
  <si>
    <t>Qualité technique</t>
  </si>
  <si>
    <t>Spécifications techniques</t>
  </si>
  <si>
    <t>Green IT</t>
  </si>
  <si>
    <t>Total</t>
  </si>
  <si>
    <t>Servers RISC de type A</t>
  </si>
  <si>
    <t>Component</t>
  </si>
  <si>
    <t>Description *</t>
  </si>
  <si>
    <t>Cost / unit</t>
  </si>
  <si>
    <t>Quantity</t>
  </si>
  <si>
    <t>≥2-socket motherboard server (incl. accessories)</t>
  </si>
  <si>
    <t>&lt;type&gt;</t>
  </si>
  <si>
    <r>
      <t xml:space="preserve">cpu type1 ≥ </t>
    </r>
    <r>
      <rPr>
        <b/>
        <sz val="10"/>
        <rFont val="Arial"/>
        <family val="2"/>
      </rPr>
      <t xml:space="preserve"> 3,3GHz (8 core)</t>
    </r>
  </si>
  <si>
    <t>&lt;processor type&gt;</t>
  </si>
  <si>
    <t>≥ 256GB RAM</t>
  </si>
  <si>
    <t>&lt;RAM size&gt;, &lt;% used slots&gt;</t>
  </si>
  <si>
    <t>Hard disk</t>
  </si>
  <si>
    <t>&lt;size&gt;, &lt;rpm&gt;</t>
  </si>
  <si>
    <t>EXTRA Network Interface Card (Management // &gt;= 1 Gbps)</t>
  </si>
  <si>
    <t>&lt;transfert rate&gt;</t>
  </si>
  <si>
    <t>EXTRA Network Interface Card (Production // &gt;= 10 Gbps)</t>
  </si>
  <si>
    <t>EXTRA FC Card (2 ports // &gt;= 16 Gbps)</t>
  </si>
  <si>
    <t>Garantie Support type 1 « Proactif &amp; Repair » : support 24h/24, 7j/7,
proactif et réactif avec engagement de réparation dans les 6 heures maximum</t>
  </si>
  <si>
    <t>Garantie Support type 2 « 24 x 7 x 4 » : support 24h/24, 7j/7 avec intervention dans les 4 heures suivant l'appel</t>
  </si>
  <si>
    <t>Garantie Support type 3 « 9 x 5 x NBD » : support pendant les heures de bureau, du lundi au vendredi avec intervention le jour ouvrable suivant (Next Business Day)</t>
  </si>
  <si>
    <t>Garantie support type 4 « Repair and work around » : support 24 h/24, 7j/7 avec engagement de réparation dans les 8 heures et workaround dans les 4 heures, pendant lesquelles des performances réduites sont acceptées</t>
  </si>
  <si>
    <t>HBA</t>
  </si>
  <si>
    <t>iSCSI Host Bus Adapter (HBA) model 1</t>
  </si>
  <si>
    <t>&lt;description&gt;</t>
  </si>
  <si>
    <t>FC Host Bus Adapter (HBA) model 1</t>
  </si>
  <si>
    <t>FC Host Bus Adapter (HBA) model 2</t>
  </si>
  <si>
    <t>RAM</t>
  </si>
  <si>
    <t>16 GB Memory</t>
  </si>
  <si>
    <t>32 GB Memory</t>
  </si>
  <si>
    <t>64 GB Memory</t>
  </si>
  <si>
    <t>128 GB Memory</t>
  </si>
  <si>
    <t>≥ 300 GB Hard disk (SSD)**</t>
  </si>
  <si>
    <t>≥750 GB Hard disk (SSD)**</t>
  </si>
  <si>
    <t>≥ 900 GB Hard disk (SSD)**</t>
  </si>
  <si>
    <t>** Minimum 8 disk slots in base machine</t>
  </si>
  <si>
    <t>* Chaque article doit être décrit aussi clairement que possible. Au moins, la propriété demandée entre &lt;&gt; doit être fournie.</t>
  </si>
  <si>
    <r>
      <t xml:space="preserve">cpu type1 ≥  </t>
    </r>
    <r>
      <rPr>
        <b/>
        <sz val="10"/>
        <rFont val="Arial"/>
        <family val="2"/>
      </rPr>
      <t>3,3GHz (12 core)</t>
    </r>
  </si>
  <si>
    <t xml:space="preserve">Hard disk </t>
  </si>
  <si>
    <t>≥4-socket motherboard server (incl. accessories)</t>
  </si>
  <si>
    <r>
      <t xml:space="preserve">cpu type1 ≥  </t>
    </r>
    <r>
      <rPr>
        <b/>
        <sz val="10"/>
        <rFont val="Arial"/>
        <family val="2"/>
      </rPr>
      <t>3,3GHz (10 core)</t>
    </r>
  </si>
  <si>
    <t>iSCSI Host Bus Adapter (HBA) model 2</t>
  </si>
  <si>
    <t>Core</t>
  </si>
  <si>
    <t>Upgrade core 1</t>
  </si>
  <si>
    <t>Upgrade core Maintenance 1</t>
  </si>
  <si>
    <t>Upgrade core 2</t>
  </si>
  <si>
    <t>Upgrade core Maintenance 2</t>
  </si>
  <si>
    <t>16 GB memory</t>
  </si>
  <si>
    <t>Servers de type LinuxONE</t>
  </si>
  <si>
    <t>Server B1, LinuxONE DB, Entry</t>
  </si>
  <si>
    <t>Frame Setting</t>
  </si>
  <si>
    <t xml:space="preserve">≥ 4 Compute Unit </t>
  </si>
  <si>
    <t>≥ 384 GB RAM</t>
  </si>
  <si>
    <t>≥ 4 Gigabit Network Card (OSA)</t>
  </si>
  <si>
    <t>≥ 4 FC Card</t>
  </si>
  <si>
    <t>Server B1, LinuxONE DB, Medium</t>
  </si>
  <si>
    <t xml:space="preserve">≥ 10 Compute Unit </t>
  </si>
  <si>
    <t>≥ 768 GB RAM</t>
  </si>
  <si>
    <t>Server B1, LinuxONE DB, Large</t>
  </si>
  <si>
    <t xml:space="preserve">≥ 20 Compute Unit </t>
  </si>
  <si>
    <t>≥ 1536 GB RAM</t>
  </si>
  <si>
    <t>≥ 6 Gigabit Network Card (OSA)</t>
  </si>
  <si>
    <t>≥ 6 FC Card</t>
  </si>
  <si>
    <t>Server B1, LinuxONE Secure Private Cloud, Medium</t>
  </si>
  <si>
    <t>≥ 2 Encryption key management card (Crypto-express)</t>
  </si>
  <si>
    <t>Server B1, LinuxONE Secure Private Cloud, Large</t>
  </si>
  <si>
    <t>≥ 8 Gigabit Network Card (OSA)</t>
  </si>
  <si>
    <t>Server B2, LinuxONE DB, Entry</t>
  </si>
  <si>
    <t xml:space="preserve">≥ 24 Compute Unit </t>
  </si>
  <si>
    <t>≥ 1920 GB RAM</t>
  </si>
  <si>
    <t>Server B2, LinuxONE DB, Medium</t>
  </si>
  <si>
    <t xml:space="preserve">≥ 50 Compute Unit </t>
  </si>
  <si>
    <t>≥ 3840 GB RAM</t>
  </si>
  <si>
    <t>Server B2, LinuxONE DB, Large</t>
  </si>
  <si>
    <t xml:space="preserve">≥ 90 Compute Unit </t>
  </si>
  <si>
    <t>≥ 6912 GB RAM</t>
  </si>
  <si>
    <t>≥ 8 FC Card</t>
  </si>
  <si>
    <t>Server B2, LinuxONE Secure Private Cloud, Entry</t>
  </si>
  <si>
    <t>Server B2, LinuxONE Secure Private Cloud, Medium</t>
  </si>
  <si>
    <t>Server B2, LinuxONE Secure Private Cloud, Large</t>
  </si>
  <si>
    <t>Stockage pour Serveur RISC</t>
  </si>
  <si>
    <t>Stockage ENTREE de gamme</t>
  </si>
  <si>
    <t>Modele 1 rackable</t>
  </si>
  <si>
    <t>system + accessories + HD + management software</t>
  </si>
  <si>
    <t>IOPS &gt; 25K</t>
  </si>
  <si>
    <t>Capacité minimale 100To</t>
  </si>
  <si>
    <t>5 &lt; nb disks &lt; 150</t>
  </si>
  <si>
    <t>HDD Hybrid</t>
  </si>
  <si>
    <t>Cabinet d'extension</t>
  </si>
  <si>
    <t>indiquez capacité, ...
Indiquez le prix même si pas nécessaire dans cette configuration</t>
  </si>
  <si>
    <t>TOTAL</t>
  </si>
  <si>
    <t>IO MODULE</t>
  </si>
  <si>
    <t>4 ports 16 Gbps</t>
  </si>
  <si>
    <t xml:space="preserve">2 ports 25 Gbps </t>
  </si>
  <si>
    <t>4 ports 10 Gbps</t>
  </si>
  <si>
    <t>4 ports 12Gbps SAS</t>
  </si>
  <si>
    <t>Professional SSD (12 Gb SAS)</t>
  </si>
  <si>
    <t>SSD 800 GB</t>
  </si>
  <si>
    <t xml:space="preserve">SSD 1,6 TB </t>
  </si>
  <si>
    <t xml:space="preserve">SSD 3,84 TB </t>
  </si>
  <si>
    <t xml:space="preserve">SSD 7,68 TB  </t>
  </si>
  <si>
    <t xml:space="preserve">SSD 15,36 TB </t>
  </si>
  <si>
    <t xml:space="preserve">SSD 30,72 TB </t>
  </si>
  <si>
    <t>Professional HDD (12 Gb SAS)</t>
  </si>
  <si>
    <t>HDD 900 GB 10k</t>
  </si>
  <si>
    <t>HDD 1200 GB 10k</t>
  </si>
  <si>
    <t>HDD 1800 GB 10k</t>
  </si>
  <si>
    <t>HDD 2400 GB 10k</t>
  </si>
  <si>
    <t>HDD 4 TB 7,2k</t>
  </si>
  <si>
    <t>HDD 6 TB 7,2k</t>
  </si>
  <si>
    <t>HDD 8 TB 7,2k</t>
  </si>
  <si>
    <t>HDD 10 TB 7,2k</t>
  </si>
  <si>
    <t>HDD 12 TB 7,2k</t>
  </si>
  <si>
    <t>HDD 14 TB 7,2k</t>
  </si>
  <si>
    <t>HDD 16 TB 7,2k</t>
  </si>
  <si>
    <t>HDD 18 TB 7,2k</t>
  </si>
  <si>
    <t>Modele 2 rackable</t>
  </si>
  <si>
    <t>IOPS &gt; 50K</t>
  </si>
  <si>
    <t>HDD Full Flash</t>
  </si>
  <si>
    <t>Stockage MILIEU de gamme</t>
  </si>
  <si>
    <t>IOPS &gt; 100K</t>
  </si>
  <si>
    <t>Capacité minimale 250To</t>
  </si>
  <si>
    <t>5 &lt; nb disks &lt; 300</t>
  </si>
  <si>
    <t>NVMe Hybrid</t>
  </si>
  <si>
    <t>2 ports 32 Gbps</t>
  </si>
  <si>
    <t>SAS Expansion Enclosure Attach Card</t>
  </si>
  <si>
    <t xml:space="preserve"> FlashCore Module (NVMe)</t>
  </si>
  <si>
    <t>4.8 TB NVMe FlashCore Module</t>
  </si>
  <si>
    <t>9.6 TB NVMe FlashCore Module</t>
  </si>
  <si>
    <t>19.2 TB NVMe FlashCore Module</t>
  </si>
  <si>
    <t>38.4 TB NVMe FlashCore Module</t>
  </si>
  <si>
    <t>Professional SSD (NVMe)</t>
  </si>
  <si>
    <t>IOPS &gt; 200K</t>
  </si>
  <si>
    <t>Capacité minimale 500To</t>
  </si>
  <si>
    <t>NVMe Full Flash</t>
  </si>
  <si>
    <t>Stockage HAUT de gamme</t>
  </si>
  <si>
    <t>Modele 1 rack de stockage</t>
  </si>
  <si>
    <t>IOPS &gt; 250K</t>
  </si>
  <si>
    <t>5 &lt; nb disks &lt; 500</t>
  </si>
  <si>
    <t>Modele 2 rack de stockage</t>
  </si>
  <si>
    <t xml:space="preserve">Bandwidth 10Gbps </t>
  </si>
  <si>
    <t xml:space="preserve">Capacité minimale 1,5Po </t>
  </si>
  <si>
    <t>5 &lt; nb disks &lt; 800</t>
  </si>
  <si>
    <t xml:space="preserve">HDD </t>
  </si>
  <si>
    <t>2 ports 25Gbs Ethernet</t>
  </si>
  <si>
    <t>&lt;type / model&gt;</t>
  </si>
  <si>
    <t>2 ports 100Gbs Ethernet</t>
  </si>
  <si>
    <t>2 ports 100Gbs EDR Infiniband</t>
  </si>
  <si>
    <t>2 ports HDR100 Infiniband</t>
  </si>
  <si>
    <t>Matériel annexe</t>
  </si>
  <si>
    <t>Tot</t>
  </si>
  <si>
    <t>16 A Power Distribution Unit (PDU)</t>
  </si>
  <si>
    <t>32 A Power Distribution Unit (PDU)</t>
  </si>
  <si>
    <t>3 kVA manageable UPS</t>
  </si>
  <si>
    <t>5 kVA manageable UPS</t>
  </si>
  <si>
    <t>10 kVA manageable UPS</t>
  </si>
  <si>
    <t>Console (screen, keyboard and mouse)</t>
  </si>
  <si>
    <t>KVM switch (incl. cabling)</t>
  </si>
  <si>
    <t>Lowcost management laptop</t>
  </si>
  <si>
    <t>Ethernet cables, cat ≥ 6, 1,5m</t>
  </si>
  <si>
    <t>&lt;type cat&gt;</t>
  </si>
  <si>
    <t>Ethernet cables, cat ≥ 6, 3m</t>
  </si>
  <si>
    <t>Ethernet cables, cat ≥ 6, 5m</t>
  </si>
  <si>
    <t>Ethernet cables, cat ≥ 6, 10m</t>
  </si>
  <si>
    <t>Fibre patch cord, 1,5m</t>
  </si>
  <si>
    <t>Fibre patch cord, 3m</t>
  </si>
  <si>
    <t>Fibre patch cord, 5m</t>
  </si>
  <si>
    <t>Fibre patch cord, 10m</t>
  </si>
  <si>
    <t>Mini Gbic / SFP SR module</t>
  </si>
  <si>
    <t>Ethernet 10 Gbps switch (min 24 ports, manageable)</t>
  </si>
  <si>
    <t>FC SAN switch (min 16 Gbps)</t>
  </si>
  <si>
    <t>ref CSC</t>
  </si>
  <si>
    <t>Prix des services (10%)</t>
  </si>
  <si>
    <t>Description des profils</t>
  </si>
  <si>
    <t>B.4.3.</t>
  </si>
  <si>
    <t>Assistance Technique sur site</t>
  </si>
  <si>
    <t>Prix FF / unité</t>
  </si>
  <si>
    <t>B.4.4</t>
  </si>
  <si>
    <t>Livraison et installation du matériel</t>
  </si>
  <si>
    <t>Livraison</t>
  </si>
  <si>
    <r>
      <t>Installation physique du matériel</t>
    </r>
    <r>
      <rPr>
        <b/>
        <sz val="9"/>
        <rFont val="Arial"/>
        <family val="2"/>
      </rPr>
      <t xml:space="preserve"> en rack</t>
    </r>
    <r>
      <rPr>
        <sz val="9"/>
        <rFont val="Arial"/>
        <family val="2"/>
      </rPr>
      <t xml:space="preserve"> (&gt; 50Kg) - Prix à la pièce</t>
    </r>
  </si>
  <si>
    <r>
      <t>Installation physique du matériel</t>
    </r>
    <r>
      <rPr>
        <b/>
        <sz val="9"/>
        <rFont val="Arial"/>
        <family val="2"/>
      </rPr>
      <t xml:space="preserve"> en rack</t>
    </r>
    <r>
      <rPr>
        <sz val="9"/>
        <rFont val="Arial"/>
        <family val="2"/>
      </rPr>
      <t xml:space="preserve"> (&gt; 50Kg) - Prix en régie</t>
    </r>
  </si>
  <si>
    <t>B.4.5</t>
  </si>
  <si>
    <t>Rapports</t>
  </si>
  <si>
    <t>Rapport d'installation (As built)</t>
  </si>
  <si>
    <t>B.4.6</t>
  </si>
  <si>
    <t>REMISE SUR CATALOGUE CONSTRUCTEUR(S) (5%)</t>
  </si>
  <si>
    <t>Modèle présenté dans l'offre</t>
  </si>
  <si>
    <t>Constructeur</t>
  </si>
  <si>
    <t>Remise sur catalogue constructeur (0,00 %)</t>
  </si>
  <si>
    <t>Stockage Entrée de gamme 1</t>
  </si>
  <si>
    <t>Stockage Entrée de gamme 2</t>
  </si>
  <si>
    <t>Stockage Milieu de gamme 1</t>
  </si>
  <si>
    <t>Stockage Milieu de gamme 2</t>
  </si>
  <si>
    <t>Stockage Haut de gamme 1</t>
  </si>
  <si>
    <t>Stockage Haut de gamme 2</t>
  </si>
  <si>
    <t>Qualité des services (25%)</t>
  </si>
  <si>
    <t>SLAs (%)</t>
  </si>
  <si>
    <t>B.4.1</t>
  </si>
  <si>
    <t>Support SLAs (12%)</t>
  </si>
  <si>
    <r>
      <t>Service level pour Garantie support de</t>
    </r>
    <r>
      <rPr>
        <b/>
        <sz val="9"/>
        <rFont val="Arial"/>
        <family val="2"/>
      </rPr>
      <t xml:space="preserve"> type 1</t>
    </r>
    <r>
      <rPr>
        <sz val="9"/>
        <rFont val="Arial"/>
        <family val="2"/>
      </rPr>
      <t xml:space="preserve"> </t>
    </r>
  </si>
  <si>
    <r>
      <t xml:space="preserve">Service level pour Garantie support de </t>
    </r>
    <r>
      <rPr>
        <b/>
        <sz val="9"/>
        <rFont val="Arial"/>
        <family val="2"/>
      </rPr>
      <t>type 2</t>
    </r>
    <r>
      <rPr>
        <sz val="9"/>
        <rFont val="Arial"/>
        <family val="2"/>
      </rPr>
      <t xml:space="preserve">  </t>
    </r>
  </si>
  <si>
    <r>
      <t xml:space="preserve">Service level pour Garantie support de </t>
    </r>
    <r>
      <rPr>
        <b/>
        <sz val="9"/>
        <rFont val="Arial"/>
        <family val="2"/>
      </rPr>
      <t>type 3</t>
    </r>
  </si>
  <si>
    <r>
      <t xml:space="preserve">Service level pour Garantie support de </t>
    </r>
    <r>
      <rPr>
        <b/>
        <sz val="9"/>
        <rFont val="Arial"/>
        <family val="2"/>
      </rPr>
      <t>type 4</t>
    </r>
    <r>
      <rPr>
        <sz val="9"/>
        <rFont val="Arial"/>
        <family val="2"/>
      </rPr>
      <t xml:space="preserve"> </t>
    </r>
  </si>
  <si>
    <t>A.2.4.10.1</t>
  </si>
  <si>
    <t>Pénalités par jour de retard dans la livraison</t>
  </si>
  <si>
    <t>Pénalités par jour de retard dans la prestation de services à la demande</t>
  </si>
  <si>
    <t>Pénalités par heure de retard dans la résolution du problème pour la garantie de type 1</t>
  </si>
  <si>
    <t>Pénalités par heure de retard pour l'intervention pour la garantie de type 2</t>
  </si>
  <si>
    <t>Pénalités par heure de retard pour l'intervention pour la garantie de type 3</t>
  </si>
  <si>
    <t>Qualité des CV</t>
  </si>
  <si>
    <t>B.4.2</t>
  </si>
  <si>
    <t>Jours ouvrables</t>
  </si>
  <si>
    <t>Service livraison (2%)</t>
  </si>
  <si>
    <t>Délais de livraison du matériel à la réception de la commande</t>
  </si>
  <si>
    <t>Formation (1%)</t>
  </si>
  <si>
    <t>Formation sur site (hands on training)</t>
  </si>
  <si>
    <t>&lt;Nbre de jours&gt;</t>
  </si>
  <si>
    <t>Formation constructeur</t>
  </si>
  <si>
    <t>Nombre de personnes acceptées par session</t>
  </si>
  <si>
    <t>&lt;#&gt;</t>
  </si>
  <si>
    <t>Formation certifiante ? (O / N)</t>
  </si>
  <si>
    <t>&lt;O / N&gt;</t>
  </si>
  <si>
    <t>Spécification par config proposée (15%)</t>
  </si>
  <si>
    <t>Modèle / config</t>
  </si>
  <si>
    <t>Modèle + Brève Description</t>
  </si>
  <si>
    <t>cpu
Nbre de core</t>
  </si>
  <si>
    <t>MB
Nbre de socket</t>
  </si>
  <si>
    <t>RAM
(GB)</t>
  </si>
  <si>
    <t>HD
(GB)</t>
  </si>
  <si>
    <t>NETWORK
(Nbre ports)</t>
  </si>
  <si>
    <t>compatible
SAP HANA</t>
  </si>
  <si>
    <t>compatible
System i</t>
  </si>
  <si>
    <t>Server Risc A1-1</t>
  </si>
  <si>
    <t>O/N</t>
  </si>
  <si>
    <t>Server Risc A1-2</t>
  </si>
  <si>
    <t>Server Risc A2-1</t>
  </si>
  <si>
    <t>Server Risc A2-2</t>
  </si>
  <si>
    <t>Server Risc A3-1</t>
  </si>
  <si>
    <t>Server Risc A3-2</t>
  </si>
  <si>
    <t>Capacité Brute Max</t>
  </si>
  <si>
    <t>Max FAST Cache</t>
  </si>
  <si>
    <t>Nbre cpu storage</t>
  </si>
  <si>
    <t>Mémoire / cpu</t>
  </si>
  <si>
    <t>Mémoire / array</t>
  </si>
  <si>
    <t>Max LUN / array</t>
  </si>
  <si>
    <t>REM : Si la valeur d'un critère n'est pas relevante ou indisponible chez le constructeur, justifier par une explication claire.</t>
  </si>
  <si>
    <t>Ethernet cables, cat ≥ 6, 1m</t>
  </si>
  <si>
    <t>Ethernet cables, cat ≥ 6, 15m</t>
  </si>
  <si>
    <t>Fibre patch cord, 1m</t>
  </si>
  <si>
    <t>Fibre patch cord, 15m</t>
  </si>
  <si>
    <t>Ethernet 1 Gbps switch (min 24 ports, manageable)</t>
  </si>
  <si>
    <t>24U Rack (incl. accessories), Standard 19''</t>
  </si>
  <si>
    <t>42U Rack (incl. accessories), Standard 19''</t>
  </si>
  <si>
    <t>24U Rack (incl. accessories), Kit montable19''</t>
  </si>
  <si>
    <t>42U Rack (incl. accessories), Kit montable 19''</t>
  </si>
  <si>
    <r>
      <t xml:space="preserve">Initial 3 years support </t>
    </r>
    <r>
      <rPr>
        <b/>
        <i/>
        <sz val="9"/>
        <rFont val="Arial"/>
        <family val="2"/>
      </rPr>
      <t>[Mandatory]</t>
    </r>
  </si>
  <si>
    <r>
      <t xml:space="preserve">Yearly support extension </t>
    </r>
    <r>
      <rPr>
        <b/>
        <i/>
        <sz val="9"/>
        <rFont val="Arial"/>
        <family val="2"/>
      </rPr>
      <t>[Mandatory]</t>
    </r>
  </si>
  <si>
    <t>Component**</t>
  </si>
  <si>
    <t>Quantity**</t>
  </si>
  <si>
    <r>
      <t xml:space="preserve">  Exemple =&gt; Server A1-1 = 1x1</t>
    </r>
    <r>
      <rPr>
        <sz val="9"/>
        <color rgb="FFFF0000"/>
        <rFont val="Arial"/>
        <family val="2"/>
      </rPr>
      <t xml:space="preserve">Carte mère de 2Socket + </t>
    </r>
    <r>
      <rPr>
        <b/>
        <u/>
        <sz val="9"/>
        <color rgb="FFFF0000"/>
        <rFont val="Arial"/>
        <family val="2"/>
      </rPr>
      <t>2x1</t>
    </r>
    <r>
      <rPr>
        <sz val="9"/>
        <color rgb="FFFF0000"/>
        <rFont val="Arial"/>
        <family val="2"/>
      </rPr>
      <t xml:space="preserve">CPU de 8Cores + </t>
    </r>
    <r>
      <rPr>
        <b/>
        <sz val="9"/>
        <color rgb="FFFF0000"/>
        <rFont val="Arial"/>
        <family val="2"/>
      </rPr>
      <t>4x1</t>
    </r>
    <r>
      <rPr>
        <sz val="9"/>
        <color rgb="FFFF0000"/>
        <rFont val="Arial"/>
        <family val="2"/>
      </rPr>
      <t>HDD</t>
    </r>
  </si>
  <si>
    <t>Nbre de IOPS
 (30% Ecriture 70% Lecture)</t>
  </si>
  <si>
    <t>Server A1-1 Modèle HANA</t>
  </si>
  <si>
    <t>Server A1-2 Modèle AIX</t>
  </si>
  <si>
    <t>Server A2-1 Modèle HANA</t>
  </si>
  <si>
    <t>Server A2-2 Modèle AIX</t>
  </si>
  <si>
    <t>Server A3-1 Modèle LINUX</t>
  </si>
  <si>
    <t>Server A3-2 Modèle AIX</t>
  </si>
  <si>
    <t>&lt;Nom du constructreur&gt;</t>
  </si>
  <si>
    <t>Oui</t>
  </si>
  <si>
    <t>Non</t>
  </si>
  <si>
    <t>Pour chaque profil renseigné, veuillez annexer le Curriculum Vitae à l'offre</t>
  </si>
  <si>
    <t>1 (Principal)</t>
  </si>
  <si>
    <t>2 (Backup)</t>
  </si>
  <si>
    <t>Nom</t>
  </si>
  <si>
    <t>&lt;Nom&gt;</t>
  </si>
  <si>
    <t>Prénom</t>
  </si>
  <si>
    <t>&lt;Prénom&gt;</t>
  </si>
  <si>
    <t>Expérience dans la fonction</t>
  </si>
  <si>
    <t>≥5 ans</t>
  </si>
  <si>
    <t>Certification</t>
  </si>
  <si>
    <t>Compétences</t>
  </si>
  <si>
    <t>Langues</t>
  </si>
  <si>
    <t>Néerlandais</t>
  </si>
  <si>
    <t>Français</t>
  </si>
  <si>
    <t>Anglais</t>
  </si>
  <si>
    <t>Soumettre les CV de l'équipe et compléter l'onglet "Service Quality HR"</t>
  </si>
  <si>
    <t xml:space="preserve">≥5 ans </t>
  </si>
  <si>
    <t>1 : Technicien IT</t>
  </si>
  <si>
    <t>Expérience en Data Center</t>
  </si>
  <si>
    <t>Rédaction de documentation</t>
  </si>
  <si>
    <t>2 : Ingénieur IT</t>
  </si>
  <si>
    <t>Installation d'OS selon les best practices</t>
  </si>
  <si>
    <t xml:space="preserve">3. Ingénieur IT certifié par le constructeur </t>
  </si>
  <si>
    <t>Certification du constructeur et/ou de l'éditeur</t>
  </si>
  <si>
    <t>4 : Architecte</t>
  </si>
  <si>
    <t>Communication</t>
  </si>
  <si>
    <t>Travail en équipe pluridisciplinaire</t>
  </si>
  <si>
    <t>Installation de servers dans des racks</t>
  </si>
  <si>
    <t>Montant proposé en Euros</t>
  </si>
  <si>
    <t>Accessoires</t>
  </si>
  <si>
    <t>Ss-Total Matériel</t>
  </si>
  <si>
    <t>Server A2-2 Modèle HANA</t>
  </si>
  <si>
    <t>Stockage EG-1</t>
  </si>
  <si>
    <t>Stockage EG-2</t>
  </si>
  <si>
    <t>Stockage MG-1</t>
  </si>
  <si>
    <t>Stockage MG-2</t>
  </si>
  <si>
    <t>Stockage HG-1</t>
  </si>
  <si>
    <t>Stockage HG-2</t>
  </si>
  <si>
    <t>Accessoires EG-1</t>
  </si>
  <si>
    <t>Accessoires EG-2</t>
  </si>
  <si>
    <t>Accessoires MG-1</t>
  </si>
  <si>
    <t>Accessoires MG-2</t>
  </si>
  <si>
    <t>Accessoires HG-1</t>
  </si>
  <si>
    <t>Accessoires HG-2</t>
  </si>
  <si>
    <t>Prix FF / demi-jour</t>
  </si>
  <si>
    <t>Prix FF / jour</t>
  </si>
  <si>
    <t>&lt;Profile Technicien&gt;</t>
  </si>
  <si>
    <t>&lt;Profile ingénieur système&gt;</t>
  </si>
  <si>
    <t>&lt;Profile ingénieur certifié par le constructeur &gt;</t>
  </si>
  <si>
    <t>&lt;Profile architecte&gt;</t>
  </si>
  <si>
    <t>Prix FF / heure</t>
  </si>
  <si>
    <t>oui</t>
  </si>
  <si>
    <t>Vitesse de transfert (en Mbps)</t>
  </si>
  <si>
    <t xml:space="preserve"> Max drives</t>
  </si>
  <si>
    <t>Pratiques écoresponsables du soumissionnaire (2%)</t>
  </si>
  <si>
    <t>Brève Description et/ou lien URL</t>
  </si>
  <si>
    <r>
      <t xml:space="preserve">Choisir </t>
    </r>
    <r>
      <rPr>
        <sz val="10"/>
        <color rgb="FF000000"/>
        <rFont val="Arial"/>
        <family val="2"/>
      </rPr>
      <t>(Oui/non)</t>
    </r>
  </si>
  <si>
    <t>Décommissionnement &amp; reconditionnement :</t>
  </si>
  <si>
    <t xml:space="preserve">1.Le soumissionnaire peut-il récupérer les machines en fin de vie ? </t>
  </si>
  <si>
    <t>2.	Le soumissionnaire dispose-t-il d’un programme de reconditionnement des machines pour :</t>
  </si>
  <si>
    <t>Les  serveurs</t>
  </si>
  <si>
    <t>Les racks</t>
  </si>
  <si>
    <t>Les switches</t>
  </si>
  <si>
    <t>Le stockage</t>
  </si>
  <si>
    <t>3.	Le soumissionnaire peut-il proposer des produits reconditionnés pour :</t>
  </si>
  <si>
    <t>Traitement des déchets :</t>
  </si>
  <si>
    <t xml:space="preserve">4.Utilisez-vous des emballages réutilisables? </t>
  </si>
  <si>
    <t>5.Récupérer-vous votre emballage?</t>
  </si>
  <si>
    <t>6.Recyclez-vous les emballages récupérés?</t>
  </si>
  <si>
    <t>7.Les palettes sont-elles issues de bois forestier écologique?</t>
  </si>
  <si>
    <t>Transport :</t>
  </si>
  <si>
    <t>8.Le dernier kilomètre de transport jusqu'au point de livraison a-t-il une empreinte carbone neutre?</t>
  </si>
  <si>
    <t>Puissance en W (Evalué dans le prix!)</t>
  </si>
  <si>
    <t>Puissance (W)</t>
  </si>
  <si>
    <t>GREEN IT  : voir chapitre B.3.6 du CSC (5%)</t>
  </si>
  <si>
    <t>Attention la valeur à prendre en compte est celle de toutes les alimentations de la machine</t>
  </si>
  <si>
    <t>Consommation énergétique</t>
  </si>
  <si>
    <t>Pratiques écoresponsables du soumissionnaire</t>
  </si>
  <si>
    <t>Equipe de l'adjudicataire (6%)</t>
  </si>
  <si>
    <t>Pénalités (4%)</t>
  </si>
  <si>
    <r>
      <t xml:space="preserve">**Attention dans </t>
    </r>
    <r>
      <rPr>
        <b/>
        <i/>
        <sz val="9"/>
        <color rgb="FFFF0000"/>
        <rFont val="Arial"/>
        <family val="2"/>
      </rPr>
      <t>tous les tableaux</t>
    </r>
    <r>
      <rPr>
        <i/>
        <sz val="9"/>
        <color rgb="FFFF0000"/>
        <rFont val="Arial"/>
        <family val="2"/>
      </rPr>
      <t xml:space="preserve">, la </t>
    </r>
    <r>
      <rPr>
        <b/>
        <i/>
        <sz val="9"/>
        <color rgb="FFFF0000"/>
        <rFont val="Arial"/>
        <family val="2"/>
      </rPr>
      <t>colonne B</t>
    </r>
    <r>
      <rPr>
        <i/>
        <sz val="9"/>
        <color rgb="FFFF0000"/>
        <rFont val="Arial"/>
        <family val="2"/>
      </rPr>
      <t xml:space="preserve"> renseigne le </t>
    </r>
    <r>
      <rPr>
        <b/>
        <i/>
        <sz val="9"/>
        <color rgb="FFFF0000"/>
        <rFont val="Arial"/>
        <family val="2"/>
      </rPr>
      <t>composant unitaire</t>
    </r>
    <r>
      <rPr>
        <i/>
        <sz val="9"/>
        <color rgb="FFFF0000"/>
        <rFont val="Arial"/>
        <family val="2"/>
      </rPr>
      <t xml:space="preserve">, tandis que la </t>
    </r>
    <r>
      <rPr>
        <b/>
        <i/>
        <sz val="9"/>
        <color rgb="FFFF0000"/>
        <rFont val="Arial"/>
        <family val="2"/>
      </rPr>
      <t>colonne E</t>
    </r>
    <r>
      <rPr>
        <i/>
        <sz val="9"/>
        <color rgb="FFFF0000"/>
        <rFont val="Arial"/>
        <family val="2"/>
      </rPr>
      <t xml:space="preserve"> renseigne la </t>
    </r>
    <r>
      <rPr>
        <b/>
        <i/>
        <sz val="9"/>
        <color rgb="FFFF0000"/>
        <rFont val="Arial"/>
        <family val="2"/>
      </rPr>
      <t>quantité exigée.</t>
    </r>
    <r>
      <rPr>
        <i/>
        <sz val="9"/>
        <color rgb="FFFF0000"/>
        <rFont val="Arial"/>
        <family val="2"/>
      </rPr>
      <t xml:space="preserve">     ! Les cases jaunes en colonne F doivent aussi être complétées -&gt;</t>
    </r>
  </si>
  <si>
    <t xml:space="preserve"> Equipe de l'adjudicataire (6%) (sur 25% des services quality)</t>
  </si>
  <si>
    <t xml:space="preserve">Prix du support type 4 </t>
  </si>
  <si>
    <t>3 ans</t>
  </si>
  <si>
    <t>1 an</t>
  </si>
  <si>
    <t>Pourcentage de remise sur les prix du catalogue</t>
  </si>
  <si>
    <t>Options obligatoires</t>
  </si>
  <si>
    <t>Le formulaire est autocomplété sur base des informations fournies dans les onglets 3, 4, 5, 6, 7, 8.</t>
  </si>
  <si>
    <r>
      <t xml:space="preserve">Initial 3 years support </t>
    </r>
    <r>
      <rPr>
        <b/>
        <i/>
        <sz val="9"/>
        <rFont val="Arial"/>
        <family val="2"/>
      </rPr>
      <t>[Option obligatoire]</t>
    </r>
  </si>
  <si>
    <r>
      <t xml:space="preserve">Yearly support extension </t>
    </r>
    <r>
      <rPr>
        <b/>
        <i/>
        <sz val="9"/>
        <rFont val="Arial"/>
        <family val="2"/>
      </rPr>
      <t>[Option obligatoire]</t>
    </r>
  </si>
  <si>
    <t>(Nombre d'onglets = 17)</t>
  </si>
  <si>
    <t>Pénalités par heure de retard dans la résolution du problème pour la garantie de type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</si>
</sst>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€&quot;\ * #,##0.00_ ;_ &quot;€&quot;\ * \-#,##0.00_ ;_ &quot;€&quot;\ * &quot;-&quot;??_ ;_ @_ "/>
    <numFmt numFmtId="165" formatCode="#,##0.00\ [$€-80C];[Red]\-#,##0.00\ [$€-80C]"/>
    <numFmt numFmtId="166" formatCode="#,##0&quot; €&quot;"/>
    <numFmt numFmtId="167" formatCode="#,##0.00\ &quot;€&quot;"/>
    <numFmt numFmtId="168" formatCode="_-* #,##0.00\ [$€-40C]_-;\-* #,##0.00\ [$€-40C]_-;_-* &quot;-&quot;??\ [$€-40C]_-;_-@_-"/>
    <numFmt numFmtId="169" formatCode=";;;"/>
  </numFmts>
  <fonts count="4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b/>
      <u/>
      <sz val="14"/>
      <name val="Verdana"/>
      <family val="2"/>
    </font>
    <font>
      <sz val="12"/>
      <name val="Verdana"/>
      <family val="2"/>
    </font>
    <font>
      <u/>
      <sz val="11"/>
      <color theme="10"/>
      <name val="Verdana"/>
      <family val="2"/>
    </font>
    <font>
      <b/>
      <sz val="10"/>
      <name val="Verdana"/>
      <family val="2"/>
    </font>
    <font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Arial"/>
      <family val="2"/>
    </font>
    <font>
      <b/>
      <sz val="11"/>
      <name val="Calibri"/>
      <family val="2"/>
      <scheme val="minor"/>
    </font>
    <font>
      <sz val="9"/>
      <color rgb="FFFF0000"/>
      <name val="Arial"/>
      <family val="2"/>
    </font>
    <font>
      <b/>
      <sz val="12"/>
      <color rgb="FF000000"/>
      <name val="Calibri"/>
      <family val="2"/>
    </font>
    <font>
      <b/>
      <sz val="10"/>
      <color rgb="FF00000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i/>
      <sz val="9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u/>
      <sz val="9"/>
      <color rgb="FFFF000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u/>
      <sz val="11"/>
      <name val="Calibri"/>
      <family val="2"/>
    </font>
    <font>
      <b/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45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1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lightUp">
        <fgColor auto="1"/>
        <bgColor rgb="FFFFFF00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darkUp"/>
    </fill>
    <fill>
      <patternFill patternType="solid">
        <fgColor theme="2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3" fillId="0" borderId="0" applyFont="0" applyFill="0" applyBorder="0" applyAlignment="0" applyProtection="0"/>
    <xf numFmtId="4" fontId="15" fillId="0" borderId="4">
      <alignment vertical="top" wrapText="1"/>
    </xf>
    <xf numFmtId="0" fontId="17" fillId="0" borderId="0" applyNumberFormat="0" applyFill="0" applyBorder="0" applyAlignment="0" applyProtection="0"/>
    <xf numFmtId="0" fontId="5" fillId="0" borderId="0"/>
    <xf numFmtId="0" fontId="4" fillId="0" borderId="0"/>
    <xf numFmtId="9" fontId="13" fillId="0" borderId="0" applyFont="0" applyFill="0" applyBorder="0" applyAlignment="0" applyProtection="0"/>
    <xf numFmtId="0" fontId="2" fillId="0" borderId="0"/>
    <xf numFmtId="0" fontId="1" fillId="0" borderId="0"/>
    <xf numFmtId="0" fontId="13" fillId="0" borderId="0"/>
  </cellStyleXfs>
  <cellXfs count="247">
    <xf numFmtId="0" fontId="0" fillId="0" borderId="0" xfId="0"/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6" fontId="6" fillId="0" borderId="1" xfId="0" applyNumberFormat="1" applyFont="1" applyBorder="1" applyAlignment="1">
      <alignment horizontal="center"/>
    </xf>
    <xf numFmtId="0" fontId="9" fillId="0" borderId="0" xfId="0" applyFont="1" applyFill="1"/>
    <xf numFmtId="165" fontId="6" fillId="0" borderId="0" xfId="0" applyNumberFormat="1" applyFont="1"/>
    <xf numFmtId="165" fontId="9" fillId="0" borderId="0" xfId="0" applyNumberFormat="1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justify"/>
    </xf>
    <xf numFmtId="0" fontId="0" fillId="0" borderId="1" xfId="0" applyFont="1" applyFill="1" applyBorder="1"/>
    <xf numFmtId="0" fontId="6" fillId="2" borderId="4" xfId="0" applyFont="1" applyFill="1" applyBorder="1" applyAlignment="1">
      <alignment horizontal="center"/>
    </xf>
    <xf numFmtId="0" fontId="0" fillId="0" borderId="4" xfId="0" applyFont="1" applyFill="1" applyBorder="1"/>
    <xf numFmtId="0" fontId="9" fillId="0" borderId="0" xfId="0" applyFont="1" applyFill="1" applyBorder="1"/>
    <xf numFmtId="0" fontId="12" fillId="0" borderId="0" xfId="0" applyFont="1" applyFill="1"/>
    <xf numFmtId="0" fontId="9" fillId="0" borderId="12" xfId="0" applyFont="1" applyBorder="1"/>
    <xf numFmtId="165" fontId="9" fillId="0" borderId="11" xfId="0" applyNumberFormat="1" applyFont="1" applyBorder="1"/>
    <xf numFmtId="0" fontId="8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6" fillId="0" borderId="6" xfId="0" applyFont="1" applyFill="1" applyBorder="1"/>
    <xf numFmtId="0" fontId="6" fillId="0" borderId="4" xfId="0" applyFont="1" applyFill="1" applyBorder="1"/>
    <xf numFmtId="0" fontId="8" fillId="7" borderId="4" xfId="0" applyFont="1" applyFill="1" applyBorder="1" applyAlignment="1">
      <alignment vertical="center"/>
    </xf>
    <xf numFmtId="0" fontId="9" fillId="7" borderId="4" xfId="0" applyFont="1" applyFill="1" applyBorder="1" applyAlignment="1">
      <alignment vertical="center"/>
    </xf>
    <xf numFmtId="0" fontId="9" fillId="7" borderId="4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wrapText="1"/>
    </xf>
    <xf numFmtId="0" fontId="16" fillId="6" borderId="16" xfId="0" applyFont="1" applyFill="1" applyBorder="1" applyAlignment="1">
      <alignment vertical="center" wrapText="1"/>
    </xf>
    <xf numFmtId="0" fontId="16" fillId="0" borderId="0" xfId="0" applyFont="1"/>
    <xf numFmtId="0" fontId="16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0" fontId="16" fillId="6" borderId="14" xfId="0" applyFont="1" applyFill="1" applyBorder="1" applyAlignment="1">
      <alignment horizontal="left" wrapText="1"/>
    </xf>
    <xf numFmtId="0" fontId="20" fillId="6" borderId="18" xfId="3" applyFont="1" applyFill="1" applyBorder="1" applyAlignment="1" applyProtection="1">
      <alignment wrapText="1"/>
    </xf>
    <xf numFmtId="0" fontId="21" fillId="0" borderId="13" xfId="0" applyFont="1" applyBorder="1"/>
    <xf numFmtId="0" fontId="21" fillId="0" borderId="15" xfId="0" applyFont="1" applyBorder="1"/>
    <xf numFmtId="0" fontId="21" fillId="0" borderId="15" xfId="0" applyFont="1" applyBorder="1" applyAlignment="1">
      <alignment vertical="center"/>
    </xf>
    <xf numFmtId="0" fontId="21" fillId="0" borderId="17" xfId="0" applyFont="1" applyBorder="1"/>
    <xf numFmtId="0" fontId="5" fillId="0" borderId="0" xfId="4"/>
    <xf numFmtId="0" fontId="14" fillId="0" borderId="0" xfId="4" applyFont="1"/>
    <xf numFmtId="0" fontId="22" fillId="0" borderId="0" xfId="4" applyFont="1"/>
    <xf numFmtId="0" fontId="0" fillId="0" borderId="0" xfId="0" applyFill="1" applyBorder="1"/>
    <xf numFmtId="0" fontId="0" fillId="0" borderId="0" xfId="0" applyFont="1" applyFill="1" applyBorder="1"/>
    <xf numFmtId="0" fontId="25" fillId="0" borderId="0" xfId="0" applyFont="1" applyFill="1" applyBorder="1"/>
    <xf numFmtId="0" fontId="24" fillId="0" borderId="0" xfId="0" applyFont="1" applyFill="1" applyBorder="1"/>
    <xf numFmtId="0" fontId="9" fillId="4" borderId="4" xfId="0" applyFont="1" applyFill="1" applyBorder="1" applyAlignment="1">
      <alignment horizontal="center" vertical="center" wrapText="1"/>
    </xf>
    <xf numFmtId="0" fontId="25" fillId="0" borderId="4" xfId="0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8" fillId="0" borderId="3" xfId="0" applyFont="1" applyFill="1" applyBorder="1"/>
    <xf numFmtId="0" fontId="0" fillId="0" borderId="3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9" fillId="0" borderId="0" xfId="0" applyFont="1"/>
    <xf numFmtId="0" fontId="9" fillId="0" borderId="10" xfId="0" applyFont="1" applyBorder="1"/>
    <xf numFmtId="0" fontId="26" fillId="14" borderId="8" xfId="0" applyFont="1" applyFill="1" applyBorder="1" applyAlignment="1">
      <alignment horizontal="center"/>
    </xf>
    <xf numFmtId="0" fontId="6" fillId="0" borderId="6" xfId="0" applyFont="1" applyBorder="1"/>
    <xf numFmtId="0" fontId="6" fillId="0" borderId="1" xfId="0" applyFont="1" applyBorder="1"/>
    <xf numFmtId="165" fontId="9" fillId="0" borderId="0" xfId="0" applyNumberFormat="1" applyFont="1"/>
    <xf numFmtId="4" fontId="6" fillId="0" borderId="0" xfId="0" applyNumberFormat="1" applyFont="1"/>
    <xf numFmtId="4" fontId="6" fillId="0" borderId="0" xfId="0" applyNumberFormat="1" applyFont="1" applyAlignment="1">
      <alignment vertical="center"/>
    </xf>
    <xf numFmtId="0" fontId="0" fillId="0" borderId="19" xfId="0" applyFont="1" applyFill="1" applyBorder="1"/>
    <xf numFmtId="0" fontId="14" fillId="12" borderId="4" xfId="5" applyFont="1" applyFill="1" applyBorder="1"/>
    <xf numFmtId="0" fontId="14" fillId="12" borderId="4" xfId="5" applyFont="1" applyFill="1" applyBorder="1" applyAlignment="1">
      <alignment horizontal="center"/>
    </xf>
    <xf numFmtId="0" fontId="14" fillId="0" borderId="0" xfId="5" applyFont="1"/>
    <xf numFmtId="0" fontId="4" fillId="0" borderId="0" xfId="5"/>
    <xf numFmtId="0" fontId="14" fillId="11" borderId="4" xfId="5" applyFont="1" applyFill="1" applyBorder="1"/>
    <xf numFmtId="0" fontId="14" fillId="0" borderId="4" xfId="5" applyFont="1" applyBorder="1" applyAlignment="1">
      <alignment horizontal="center"/>
    </xf>
    <xf numFmtId="0" fontId="14" fillId="0" borderId="4" xfId="5" applyFont="1" applyBorder="1"/>
    <xf numFmtId="0" fontId="14" fillId="0" borderId="0" xfId="5" applyFont="1" applyAlignment="1">
      <alignment horizontal="center"/>
    </xf>
    <xf numFmtId="0" fontId="14" fillId="0" borderId="9" xfId="5" applyFont="1" applyBorder="1"/>
    <xf numFmtId="0" fontId="14" fillId="10" borderId="4" xfId="5" applyFont="1" applyFill="1" applyBorder="1"/>
    <xf numFmtId="0" fontId="14" fillId="9" borderId="4" xfId="5" applyFont="1" applyFill="1" applyBorder="1"/>
    <xf numFmtId="0" fontId="27" fillId="0" borderId="4" xfId="5" applyFont="1" applyFill="1" applyBorder="1"/>
    <xf numFmtId="0" fontId="14" fillId="8" borderId="4" xfId="5" applyFont="1" applyFill="1" applyBorder="1"/>
    <xf numFmtId="0" fontId="14" fillId="0" borderId="0" xfId="5" applyFont="1" applyBorder="1" applyAlignment="1">
      <alignment horizontal="center"/>
    </xf>
    <xf numFmtId="0" fontId="14" fillId="3" borderId="4" xfId="5" applyFont="1" applyFill="1" applyBorder="1"/>
    <xf numFmtId="0" fontId="14" fillId="3" borderId="4" xfId="5" applyFont="1" applyFill="1" applyBorder="1" applyAlignment="1">
      <alignment horizontal="center"/>
    </xf>
    <xf numFmtId="0" fontId="0" fillId="0" borderId="1" xfId="0" applyBorder="1"/>
    <xf numFmtId="0" fontId="10" fillId="0" borderId="0" xfId="0" applyFont="1"/>
    <xf numFmtId="0" fontId="25" fillId="0" borderId="0" xfId="0" applyFont="1"/>
    <xf numFmtId="0" fontId="8" fillId="4" borderId="4" xfId="0" applyFont="1" applyFill="1" applyBorder="1" applyAlignment="1">
      <alignment horizontal="center" vertical="center"/>
    </xf>
    <xf numFmtId="0" fontId="24" fillId="0" borderId="0" xfId="0" applyFont="1"/>
    <xf numFmtId="0" fontId="25" fillId="6" borderId="4" xfId="0" applyFont="1" applyFill="1" applyBorder="1" applyAlignment="1">
      <alignment horizontal="center"/>
    </xf>
    <xf numFmtId="164" fontId="9" fillId="16" borderId="2" xfId="1" applyFont="1" applyFill="1" applyBorder="1"/>
    <xf numFmtId="10" fontId="9" fillId="17" borderId="4" xfId="6" applyNumberFormat="1" applyFont="1" applyFill="1" applyBorder="1" applyAlignment="1">
      <alignment horizontal="center"/>
    </xf>
    <xf numFmtId="0" fontId="9" fillId="17" borderId="4" xfId="0" applyFont="1" applyFill="1" applyBorder="1" applyAlignment="1">
      <alignment horizontal="left"/>
    </xf>
    <xf numFmtId="0" fontId="9" fillId="17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165" fontId="9" fillId="16" borderId="4" xfId="0" applyNumberFormat="1" applyFont="1" applyFill="1" applyBorder="1" applyAlignment="1">
      <alignment horizontal="right"/>
    </xf>
    <xf numFmtId="0" fontId="3" fillId="0" borderId="0" xfId="5" applyFont="1" applyAlignment="1">
      <alignment horizontal="left" indent="3"/>
    </xf>
    <xf numFmtId="0" fontId="3" fillId="0" borderId="0" xfId="5" applyFont="1"/>
    <xf numFmtId="0" fontId="11" fillId="0" borderId="4" xfId="0" applyFont="1" applyFill="1" applyBorder="1"/>
    <xf numFmtId="0" fontId="7" fillId="15" borderId="22" xfId="0" applyFont="1" applyFill="1" applyBorder="1"/>
    <xf numFmtId="0" fontId="7" fillId="18" borderId="22" xfId="0" applyFont="1" applyFill="1" applyBorder="1"/>
    <xf numFmtId="0" fontId="29" fillId="19" borderId="10" xfId="0" applyFont="1" applyFill="1" applyBorder="1" applyAlignment="1"/>
    <xf numFmtId="0" fontId="29" fillId="19" borderId="12" xfId="0" applyFont="1" applyFill="1" applyBorder="1" applyAlignment="1"/>
    <xf numFmtId="0" fontId="9" fillId="0" borderId="0" xfId="0" applyFont="1" applyAlignment="1">
      <alignment horizontal="center"/>
    </xf>
    <xf numFmtId="0" fontId="31" fillId="0" borderId="4" xfId="0" applyFont="1" applyFill="1" applyBorder="1" applyAlignment="1"/>
    <xf numFmtId="0" fontId="31" fillId="0" borderId="9" xfId="0" applyFont="1" applyFill="1" applyBorder="1" applyAlignment="1"/>
    <xf numFmtId="0" fontId="0" fillId="0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32" fillId="0" borderId="0" xfId="0" applyFont="1"/>
    <xf numFmtId="0" fontId="10" fillId="6" borderId="4" xfId="0" applyFont="1" applyFill="1" applyBorder="1" applyAlignment="1">
      <alignment horizontal="center"/>
    </xf>
    <xf numFmtId="0" fontId="33" fillId="0" borderId="4" xfId="0" applyFont="1" applyBorder="1"/>
    <xf numFmtId="0" fontId="33" fillId="0" borderId="9" xfId="0" applyFont="1" applyBorder="1"/>
    <xf numFmtId="0" fontId="6" fillId="0" borderId="0" xfId="0" applyFont="1" applyFill="1" applyAlignment="1"/>
    <xf numFmtId="0" fontId="34" fillId="0" borderId="0" xfId="0" applyFont="1"/>
    <xf numFmtId="0" fontId="10" fillId="2" borderId="4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0" fontId="37" fillId="0" borderId="0" xfId="0" applyFont="1"/>
    <xf numFmtId="0" fontId="12" fillId="0" borderId="0" xfId="0" quotePrefix="1" applyFont="1" applyAlignment="1">
      <alignment vertical="center"/>
    </xf>
    <xf numFmtId="9" fontId="9" fillId="17" borderId="4" xfId="6" applyFont="1" applyFill="1" applyBorder="1" applyAlignment="1">
      <alignment horizontal="right"/>
    </xf>
    <xf numFmtId="167" fontId="9" fillId="17" borderId="4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165" fontId="9" fillId="22" borderId="4" xfId="0" applyNumberFormat="1" applyFont="1" applyFill="1" applyBorder="1"/>
    <xf numFmtId="0" fontId="6" fillId="0" borderId="4" xfId="0" applyFont="1" applyBorder="1" applyAlignment="1">
      <alignment horizontal="left"/>
    </xf>
    <xf numFmtId="0" fontId="7" fillId="15" borderId="10" xfId="0" applyFont="1" applyFill="1" applyBorder="1" applyAlignment="1"/>
    <xf numFmtId="0" fontId="7" fillId="15" borderId="12" xfId="0" applyFont="1" applyFill="1" applyBorder="1" applyAlignment="1"/>
    <xf numFmtId="0" fontId="7" fillId="15" borderId="11" xfId="0" applyFont="1" applyFill="1" applyBorder="1" applyAlignment="1"/>
    <xf numFmtId="0" fontId="7" fillId="18" borderId="10" xfId="0" applyFont="1" applyFill="1" applyBorder="1" applyAlignment="1"/>
    <xf numFmtId="0" fontId="7" fillId="18" borderId="12" xfId="0" applyFont="1" applyFill="1" applyBorder="1" applyAlignment="1"/>
    <xf numFmtId="0" fontId="7" fillId="18" borderId="11" xfId="0" applyFont="1" applyFill="1" applyBorder="1" applyAlignment="1"/>
    <xf numFmtId="168" fontId="9" fillId="23" borderId="2" xfId="1" applyNumberFormat="1" applyFont="1" applyFill="1" applyBorder="1"/>
    <xf numFmtId="0" fontId="6" fillId="0" borderId="0" xfId="0" applyFont="1" applyFill="1" applyAlignment="1">
      <alignment horizontal="center"/>
    </xf>
    <xf numFmtId="165" fontId="9" fillId="0" borderId="0" xfId="0" applyNumberFormat="1" applyFont="1" applyFill="1" applyBorder="1"/>
    <xf numFmtId="168" fontId="6" fillId="3" borderId="4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0" fontId="10" fillId="2" borderId="4" xfId="0" applyFont="1" applyFill="1" applyBorder="1" applyAlignment="1"/>
    <xf numFmtId="0" fontId="9" fillId="7" borderId="10" xfId="0" applyFont="1" applyFill="1" applyBorder="1" applyAlignment="1">
      <alignment vertical="center"/>
    </xf>
    <xf numFmtId="0" fontId="6" fillId="2" borderId="4" xfId="0" applyFont="1" applyFill="1" applyBorder="1" applyAlignment="1"/>
    <xf numFmtId="0" fontId="23" fillId="11" borderId="10" xfId="0" applyFont="1" applyFill="1" applyBorder="1" applyAlignment="1"/>
    <xf numFmtId="0" fontId="23" fillId="11" borderId="12" xfId="0" applyFont="1" applyFill="1" applyBorder="1" applyAlignment="1"/>
    <xf numFmtId="0" fontId="23" fillId="11" borderId="11" xfId="0" applyFont="1" applyFill="1" applyBorder="1" applyAlignment="1"/>
    <xf numFmtId="0" fontId="7" fillId="13" borderId="10" xfId="0" applyFont="1" applyFill="1" applyBorder="1" applyAlignment="1"/>
    <xf numFmtId="0" fontId="7" fillId="13" borderId="12" xfId="0" applyFont="1" applyFill="1" applyBorder="1" applyAlignment="1"/>
    <xf numFmtId="0" fontId="7" fillId="13" borderId="11" xfId="0" applyFont="1" applyFill="1" applyBorder="1" applyAlignment="1"/>
    <xf numFmtId="0" fontId="23" fillId="11" borderId="12" xfId="0" applyFont="1" applyFill="1" applyBorder="1"/>
    <xf numFmtId="0" fontId="23" fillId="11" borderId="11" xfId="0" applyFont="1" applyFill="1" applyBorder="1"/>
    <xf numFmtId="0" fontId="7" fillId="13" borderId="12" xfId="0" applyFont="1" applyFill="1" applyBorder="1"/>
    <xf numFmtId="0" fontId="7" fillId="13" borderId="11" xfId="0" applyFont="1" applyFill="1" applyBorder="1"/>
    <xf numFmtId="168" fontId="8" fillId="21" borderId="4" xfId="1" applyNumberFormat="1" applyFont="1" applyFill="1" applyBorder="1"/>
    <xf numFmtId="0" fontId="9" fillId="0" borderId="0" xfId="0" applyFont="1" applyAlignment="1">
      <alignment vertical="center"/>
    </xf>
    <xf numFmtId="168" fontId="9" fillId="16" borderId="4" xfId="0" applyNumberFormat="1" applyFont="1" applyFill="1" applyBorder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9" borderId="32" xfId="0" applyFont="1" applyFill="1" applyBorder="1"/>
    <xf numFmtId="0" fontId="7" fillId="9" borderId="0" xfId="0" applyFont="1" applyFill="1"/>
    <xf numFmtId="0" fontId="1" fillId="0" borderId="0" xfId="8"/>
    <xf numFmtId="0" fontId="1" fillId="0" borderId="0" xfId="8" applyAlignment="1">
      <alignment horizontal="center"/>
    </xf>
    <xf numFmtId="0" fontId="14" fillId="24" borderId="26" xfId="8" applyFont="1" applyFill="1" applyBorder="1" applyAlignment="1">
      <alignment horizontal="center"/>
    </xf>
    <xf numFmtId="0" fontId="1" fillId="24" borderId="26" xfId="8" applyFill="1" applyBorder="1" applyAlignment="1">
      <alignment horizontal="center"/>
    </xf>
    <xf numFmtId="0" fontId="1" fillId="24" borderId="14" xfId="8" applyFill="1" applyBorder="1" applyAlignment="1">
      <alignment horizontal="center"/>
    </xf>
    <xf numFmtId="0" fontId="14" fillId="0" borderId="4" xfId="8" applyFont="1" applyBorder="1" applyAlignment="1">
      <alignment horizontal="center"/>
    </xf>
    <xf numFmtId="0" fontId="32" fillId="6" borderId="4" xfId="8" applyFont="1" applyFill="1" applyBorder="1" applyAlignment="1" applyProtection="1">
      <alignment horizontal="center" vertical="center" wrapText="1"/>
      <protection locked="0"/>
    </xf>
    <xf numFmtId="0" fontId="32" fillId="6" borderId="16" xfId="8" applyFont="1" applyFill="1" applyBorder="1" applyAlignment="1" applyProtection="1">
      <alignment horizontal="center" vertical="center" wrapText="1"/>
      <protection locked="0"/>
    </xf>
    <xf numFmtId="0" fontId="14" fillId="0" borderId="27" xfId="8" applyFont="1" applyBorder="1" applyAlignment="1">
      <alignment horizontal="center"/>
    </xf>
    <xf numFmtId="0" fontId="32" fillId="6" borderId="27" xfId="8" applyFont="1" applyFill="1" applyBorder="1" applyAlignment="1" applyProtection="1">
      <alignment horizontal="center" vertical="center" wrapText="1"/>
      <protection locked="0"/>
    </xf>
    <xf numFmtId="0" fontId="32" fillId="6" borderId="18" xfId="8" applyFont="1" applyFill="1" applyBorder="1" applyAlignment="1" applyProtection="1">
      <alignment horizontal="center" vertical="center" wrapText="1"/>
      <protection locked="0"/>
    </xf>
    <xf numFmtId="0" fontId="35" fillId="21" borderId="4" xfId="8" applyFont="1" applyFill="1" applyBorder="1" applyAlignment="1">
      <alignment horizontal="left" vertical="center" wrapText="1"/>
    </xf>
    <xf numFmtId="0" fontId="35" fillId="21" borderId="22" xfId="8" applyFont="1" applyFill="1" applyBorder="1" applyAlignment="1">
      <alignment horizontal="left" vertical="center" wrapText="1"/>
    </xf>
    <xf numFmtId="0" fontId="1" fillId="6" borderId="9" xfId="8" applyFill="1" applyBorder="1" applyAlignment="1">
      <alignment horizontal="center" vertical="center"/>
    </xf>
    <xf numFmtId="0" fontId="35" fillId="21" borderId="11" xfId="8" applyFont="1" applyFill="1" applyBorder="1" applyAlignment="1">
      <alignment horizontal="left" vertical="center" wrapText="1"/>
    </xf>
    <xf numFmtId="0" fontId="35" fillId="0" borderId="11" xfId="8" applyFont="1" applyBorder="1" applyAlignment="1">
      <alignment horizontal="left" vertical="center"/>
    </xf>
    <xf numFmtId="0" fontId="35" fillId="0" borderId="4" xfId="8" applyFont="1" applyBorder="1" applyAlignment="1">
      <alignment horizontal="left" vertical="center"/>
    </xf>
    <xf numFmtId="0" fontId="35" fillId="21" borderId="9" xfId="8" applyFont="1" applyFill="1" applyBorder="1" applyAlignment="1">
      <alignment horizontal="left" vertical="center" wrapText="1"/>
    </xf>
    <xf numFmtId="0" fontId="35" fillId="21" borderId="4" xfId="8" applyFont="1" applyFill="1" applyBorder="1" applyAlignment="1">
      <alignment horizontal="left" vertical="center"/>
    </xf>
    <xf numFmtId="0" fontId="27" fillId="24" borderId="26" xfId="8" applyFont="1" applyFill="1" applyBorder="1" applyAlignment="1">
      <alignment horizontal="center"/>
    </xf>
    <xf numFmtId="0" fontId="41" fillId="24" borderId="26" xfId="8" applyFont="1" applyFill="1" applyBorder="1" applyAlignment="1">
      <alignment horizontal="center"/>
    </xf>
    <xf numFmtId="0" fontId="41" fillId="24" borderId="14" xfId="8" applyFont="1" applyFill="1" applyBorder="1" applyAlignment="1">
      <alignment horizontal="center"/>
    </xf>
    <xf numFmtId="0" fontId="35" fillId="0" borderId="4" xfId="8" applyFont="1" applyBorder="1" applyAlignment="1">
      <alignment horizontal="left" vertical="center" wrapText="1"/>
    </xf>
    <xf numFmtId="0" fontId="40" fillId="0" borderId="4" xfId="8" applyFont="1" applyBorder="1" applyAlignment="1">
      <alignment horizontal="left"/>
    </xf>
    <xf numFmtId="0" fontId="28" fillId="0" borderId="0" xfId="0" applyFont="1" applyFill="1" applyBorder="1" applyAlignment="1"/>
    <xf numFmtId="169" fontId="25" fillId="0" borderId="0" xfId="0" applyNumberFormat="1" applyFont="1"/>
    <xf numFmtId="0" fontId="25" fillId="0" borderId="0" xfId="0" applyFont="1" applyAlignment="1">
      <alignment horizontal="center" vertical="center"/>
    </xf>
    <xf numFmtId="0" fontId="30" fillId="12" borderId="4" xfId="0" applyFont="1" applyFill="1" applyBorder="1" applyAlignment="1">
      <alignment vertical="center" wrapText="1"/>
    </xf>
    <xf numFmtId="0" fontId="30" fillId="12" borderId="4" xfId="0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vertical="center"/>
    </xf>
    <xf numFmtId="0" fontId="43" fillId="4" borderId="12" xfId="0" applyFont="1" applyFill="1" applyBorder="1" applyAlignment="1">
      <alignment vertical="center"/>
    </xf>
    <xf numFmtId="0" fontId="43" fillId="4" borderId="11" xfId="0" applyFont="1" applyFill="1" applyBorder="1" applyAlignment="1">
      <alignment vertical="center"/>
    </xf>
    <xf numFmtId="0" fontId="25" fillId="0" borderId="4" xfId="0" applyFont="1" applyBorder="1" applyAlignment="1">
      <alignment wrapText="1"/>
    </xf>
    <xf numFmtId="0" fontId="1" fillId="3" borderId="9" xfId="8" applyFill="1" applyBorder="1" applyAlignment="1">
      <alignment horizontal="center" vertical="center"/>
    </xf>
    <xf numFmtId="0" fontId="30" fillId="26" borderId="9" xfId="0" applyFont="1" applyFill="1" applyBorder="1" applyAlignment="1">
      <alignment vertical="center" wrapText="1"/>
    </xf>
    <xf numFmtId="0" fontId="25" fillId="0" borderId="4" xfId="9" applyFont="1" applyBorder="1" applyAlignment="1">
      <alignment horizontal="left" wrapText="1" indent="2"/>
    </xf>
    <xf numFmtId="0" fontId="43" fillId="4" borderId="10" xfId="0" applyFont="1" applyFill="1" applyBorder="1" applyAlignment="1">
      <alignment vertical="center" wrapText="1"/>
    </xf>
    <xf numFmtId="0" fontId="43" fillId="4" borderId="12" xfId="0" applyFont="1" applyFill="1" applyBorder="1" applyAlignment="1">
      <alignment vertical="center" wrapText="1"/>
    </xf>
    <xf numFmtId="0" fontId="43" fillId="4" borderId="11" xfId="0" applyFont="1" applyFill="1" applyBorder="1" applyAlignment="1">
      <alignment vertical="center" wrapText="1"/>
    </xf>
    <xf numFmtId="0" fontId="34" fillId="0" borderId="4" xfId="0" applyFont="1" applyBorder="1" applyAlignment="1">
      <alignment wrapText="1"/>
    </xf>
    <xf numFmtId="0" fontId="9" fillId="17" borderId="23" xfId="0" applyFont="1" applyFill="1" applyBorder="1" applyAlignment="1">
      <alignment horizontal="center"/>
    </xf>
    <xf numFmtId="0" fontId="7" fillId="13" borderId="21" xfId="0" applyFont="1" applyFill="1" applyBorder="1" applyAlignment="1"/>
    <xf numFmtId="0" fontId="7" fillId="13" borderId="33" xfId="0" applyFont="1" applyFill="1" applyBorder="1" applyAlignment="1"/>
    <xf numFmtId="0" fontId="44" fillId="0" borderId="0" xfId="0" applyFont="1"/>
    <xf numFmtId="0" fontId="11" fillId="0" borderId="0" xfId="0" applyFont="1" applyFill="1" applyBorder="1"/>
    <xf numFmtId="0" fontId="6" fillId="0" borderId="0" xfId="0" applyFont="1" applyBorder="1" applyAlignment="1">
      <alignment horizontal="left"/>
    </xf>
    <xf numFmtId="0" fontId="23" fillId="27" borderId="10" xfId="0" applyFont="1" applyFill="1" applyBorder="1"/>
    <xf numFmtId="0" fontId="23" fillId="27" borderId="12" xfId="0" applyFont="1" applyFill="1" applyBorder="1"/>
    <xf numFmtId="0" fontId="45" fillId="0" borderId="0" xfId="0" applyFont="1"/>
    <xf numFmtId="168" fontId="9" fillId="0" borderId="23" xfId="0" applyNumberFormat="1" applyFont="1" applyBorder="1" applyAlignment="1">
      <alignment horizontal="center"/>
    </xf>
    <xf numFmtId="165" fontId="6" fillId="16" borderId="4" xfId="0" applyNumberFormat="1" applyFont="1" applyFill="1" applyBorder="1" applyAlignment="1">
      <alignment horizontal="center"/>
    </xf>
    <xf numFmtId="0" fontId="6" fillId="20" borderId="21" xfId="0" applyFont="1" applyFill="1" applyBorder="1" applyAlignment="1">
      <alignment vertical="center" wrapText="1"/>
    </xf>
    <xf numFmtId="0" fontId="6" fillId="20" borderId="24" xfId="0" applyFont="1" applyFill="1" applyBorder="1" applyAlignment="1">
      <alignment vertical="center" wrapText="1"/>
    </xf>
    <xf numFmtId="0" fontId="6" fillId="20" borderId="25" xfId="0" applyFont="1" applyFill="1" applyBorder="1" applyAlignment="1">
      <alignment vertical="center" wrapText="1"/>
    </xf>
    <xf numFmtId="0" fontId="6" fillId="20" borderId="9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23" fillId="15" borderId="4" xfId="0" applyFont="1" applyFill="1" applyBorder="1" applyAlignment="1">
      <alignment horizontal="left"/>
    </xf>
    <xf numFmtId="0" fontId="35" fillId="21" borderId="4" xfId="8" applyFont="1" applyFill="1" applyBorder="1" applyAlignment="1">
      <alignment horizontal="left" vertical="center" wrapText="1"/>
    </xf>
    <xf numFmtId="0" fontId="14" fillId="24" borderId="13" xfId="8" applyFont="1" applyFill="1" applyBorder="1" applyAlignment="1">
      <alignment horizontal="left" vertical="center"/>
    </xf>
    <xf numFmtId="0" fontId="14" fillId="24" borderId="15" xfId="8" applyFont="1" applyFill="1" applyBorder="1" applyAlignment="1">
      <alignment horizontal="left" vertical="center"/>
    </xf>
    <xf numFmtId="0" fontId="14" fillId="24" borderId="17" xfId="8" applyFont="1" applyFill="1" applyBorder="1" applyAlignment="1">
      <alignment horizontal="left" vertical="center"/>
    </xf>
    <xf numFmtId="0" fontId="35" fillId="0" borderId="4" xfId="8" applyFont="1" applyBorder="1" applyAlignment="1">
      <alignment horizontal="left" vertical="center" wrapText="1"/>
    </xf>
    <xf numFmtId="0" fontId="14" fillId="24" borderId="28" xfId="8" applyFont="1" applyFill="1" applyBorder="1" applyAlignment="1">
      <alignment horizontal="left" vertical="center"/>
    </xf>
    <xf numFmtId="0" fontId="14" fillId="24" borderId="30" xfId="8" applyFont="1" applyFill="1" applyBorder="1" applyAlignment="1">
      <alignment horizontal="left" vertical="center"/>
    </xf>
    <xf numFmtId="0" fontId="14" fillId="24" borderId="29" xfId="8" applyFont="1" applyFill="1" applyBorder="1" applyAlignment="1">
      <alignment horizontal="left" vertical="center"/>
    </xf>
    <xf numFmtId="0" fontId="14" fillId="24" borderId="31" xfId="8" applyFont="1" applyFill="1" applyBorder="1" applyAlignment="1">
      <alignment horizontal="left" vertical="center"/>
    </xf>
    <xf numFmtId="0" fontId="27" fillId="24" borderId="30" xfId="8" applyFont="1" applyFill="1" applyBorder="1" applyAlignment="1">
      <alignment horizontal="left" vertical="center"/>
    </xf>
    <xf numFmtId="0" fontId="27" fillId="24" borderId="29" xfId="8" applyFont="1" applyFill="1" applyBorder="1" applyAlignment="1">
      <alignment horizontal="left" vertical="center"/>
    </xf>
    <xf numFmtId="0" fontId="27" fillId="24" borderId="31" xfId="8" applyFont="1" applyFill="1" applyBorder="1" applyAlignment="1">
      <alignment horizontal="left" vertical="center"/>
    </xf>
    <xf numFmtId="0" fontId="23" fillId="25" borderId="4" xfId="0" applyFont="1" applyFill="1" applyBorder="1" applyAlignment="1">
      <alignment horizontal="left"/>
    </xf>
    <xf numFmtId="0" fontId="30" fillId="0" borderId="34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12" borderId="12" xfId="0" applyFont="1" applyFill="1" applyBorder="1" applyAlignment="1">
      <alignment horizontal="center" vertical="center" wrapText="1"/>
    </xf>
    <xf numFmtId="0" fontId="30" fillId="12" borderId="11" xfId="0" applyFont="1" applyFill="1" applyBorder="1" applyAlignment="1">
      <alignment horizontal="center" vertical="center" wrapText="1"/>
    </xf>
  </cellXfs>
  <cellStyles count="10">
    <cellStyle name="Currency" xfId="1" builtinId="4"/>
    <cellStyle name="Hyperlink" xfId="3" builtinId="8"/>
    <cellStyle name="N0 2 2 2 2 2" xfId="2" xr:uid="{00000000-0005-0000-0000-000002000000}"/>
    <cellStyle name="Normal" xfId="0" builtinId="0"/>
    <cellStyle name="Normal 2" xfId="4" xr:uid="{00000000-0005-0000-0000-000004000000}"/>
    <cellStyle name="Normal 2 2" xfId="5" xr:uid="{56BA56F8-6238-4B1C-801E-9B918CE9E775}"/>
    <cellStyle name="Normal 3" xfId="7" xr:uid="{D2EA1423-87FF-4B1A-8EB0-5511F880EA18}"/>
    <cellStyle name="Normal 3 2" xfId="8" xr:uid="{4C62A982-9BDF-4A07-81F1-BA8EE2AF5ADC}"/>
    <cellStyle name="Normal 4" xfId="9" xr:uid="{76C1FFDB-335D-4D0D-BBCE-430830989C00}"/>
    <cellStyle name="Percent" xfId="6" builtinId="5"/>
  </cellStyles>
  <dxfs count="60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D16"/>
  <sheetViews>
    <sheetView tabSelected="1" zoomScale="80" zoomScaleNormal="80" workbookViewId="0"/>
  </sheetViews>
  <sheetFormatPr defaultColWidth="11.5703125" defaultRowHeight="12.75" x14ac:dyDescent="0.2"/>
  <cols>
    <col min="1" max="1" width="46.7109375" style="35" customWidth="1"/>
    <col min="2" max="2" width="174.85546875" style="35" customWidth="1"/>
    <col min="3" max="16384" width="11.5703125" style="35"/>
  </cols>
  <sheetData>
    <row r="1" spans="1:4" ht="22.7" customHeight="1" x14ac:dyDescent="0.25">
      <c r="A1" s="37" t="s">
        <v>0</v>
      </c>
      <c r="B1" s="35" t="s">
        <v>390</v>
      </c>
      <c r="C1" s="38"/>
      <c r="D1" s="38"/>
    </row>
    <row r="2" spans="1:4" ht="22.7" customHeight="1" x14ac:dyDescent="0.2">
      <c r="A2" s="38" t="s">
        <v>1</v>
      </c>
      <c r="C2" s="38"/>
      <c r="D2" s="38"/>
    </row>
    <row r="3" spans="1:4" ht="22.7" customHeight="1" x14ac:dyDescent="0.2">
      <c r="A3" s="38" t="s">
        <v>2</v>
      </c>
      <c r="C3" s="38"/>
      <c r="D3" s="38"/>
    </row>
    <row r="4" spans="1:4" ht="15" x14ac:dyDescent="0.2">
      <c r="A4" s="38" t="s">
        <v>3</v>
      </c>
      <c r="C4" s="38"/>
      <c r="D4" s="38"/>
    </row>
    <row r="5" spans="1:4" ht="22.7" customHeight="1" x14ac:dyDescent="0.2">
      <c r="A5" s="38" t="s">
        <v>4</v>
      </c>
      <c r="C5" s="38"/>
      <c r="D5" s="38"/>
    </row>
    <row r="6" spans="1:4" ht="22.7" customHeight="1" x14ac:dyDescent="0.2">
      <c r="A6" s="38" t="s">
        <v>5</v>
      </c>
      <c r="C6" s="38"/>
      <c r="D6" s="38"/>
    </row>
    <row r="7" spans="1:4" ht="22.7" customHeight="1" x14ac:dyDescent="0.2">
      <c r="A7" s="38" t="s">
        <v>6</v>
      </c>
      <c r="C7" s="38"/>
      <c r="D7" s="38"/>
    </row>
    <row r="8" spans="1:4" ht="22.7" customHeight="1" thickBot="1" x14ac:dyDescent="0.25">
      <c r="C8" s="38"/>
      <c r="D8" s="38"/>
    </row>
    <row r="9" spans="1:4" ht="22.7" customHeight="1" x14ac:dyDescent="0.2">
      <c r="A9" s="41" t="s">
        <v>7</v>
      </c>
      <c r="B9" s="39"/>
      <c r="C9" s="38"/>
      <c r="D9" s="38"/>
    </row>
    <row r="10" spans="1:4" ht="22.7" customHeight="1" x14ac:dyDescent="0.2">
      <c r="A10" s="42" t="s">
        <v>8</v>
      </c>
      <c r="B10" s="33"/>
      <c r="C10" s="38"/>
      <c r="D10" s="38"/>
    </row>
    <row r="11" spans="1:4" ht="22.7" customHeight="1" x14ac:dyDescent="0.2">
      <c r="A11" s="43" t="s">
        <v>9</v>
      </c>
      <c r="B11" s="34"/>
      <c r="C11" s="38"/>
      <c r="D11" s="38"/>
    </row>
    <row r="12" spans="1:4" ht="22.7" customHeight="1" x14ac:dyDescent="0.2">
      <c r="A12" s="42" t="s">
        <v>10</v>
      </c>
      <c r="B12" s="33"/>
      <c r="C12" s="38"/>
      <c r="D12" s="38"/>
    </row>
    <row r="13" spans="1:4" ht="22.7" customHeight="1" x14ac:dyDescent="0.2">
      <c r="A13" s="42" t="s">
        <v>11</v>
      </c>
      <c r="B13" s="33"/>
      <c r="C13" s="38"/>
      <c r="D13" s="38"/>
    </row>
    <row r="14" spans="1:4" ht="22.7" customHeight="1" x14ac:dyDescent="0.2">
      <c r="A14" s="42" t="s">
        <v>12</v>
      </c>
      <c r="B14" s="33"/>
      <c r="C14" s="38"/>
      <c r="D14" s="38"/>
    </row>
    <row r="15" spans="1:4" ht="22.7" customHeight="1" thickBot="1" x14ac:dyDescent="0.25">
      <c r="A15" s="44" t="s">
        <v>13</v>
      </c>
      <c r="B15" s="40"/>
    </row>
    <row r="16" spans="1:4" x14ac:dyDescent="0.2">
      <c r="B16" s="36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E34"/>
  <sheetViews>
    <sheetView zoomScale="80" zoomScaleNormal="80" workbookViewId="0"/>
  </sheetViews>
  <sheetFormatPr defaultColWidth="8.85546875" defaultRowHeight="12.75" x14ac:dyDescent="0.2"/>
  <cols>
    <col min="1" max="1" width="45.7109375" bestFit="1" customWidth="1"/>
    <col min="2" max="2" width="30.28515625" customWidth="1"/>
    <col min="3" max="3" width="10.7109375" bestFit="1" customWidth="1"/>
    <col min="4" max="4" width="11.42578125" bestFit="1" customWidth="1"/>
    <col min="5" max="5" width="11.7109375" customWidth="1"/>
  </cols>
  <sheetData>
    <row r="1" spans="1:5" ht="15.75" x14ac:dyDescent="0.25">
      <c r="A1" s="155" t="s">
        <v>17</v>
      </c>
      <c r="B1" s="156"/>
      <c r="C1" s="161"/>
      <c r="D1" s="161"/>
      <c r="E1" s="162"/>
    </row>
    <row r="2" spans="1:5" ht="15.75" x14ac:dyDescent="0.25">
      <c r="A2" s="158" t="s">
        <v>178</v>
      </c>
      <c r="B2" s="159"/>
      <c r="C2" s="163"/>
      <c r="D2" s="163"/>
      <c r="E2" s="164"/>
    </row>
    <row r="4" spans="1:5" x14ac:dyDescent="0.2">
      <c r="A4" s="23" t="s">
        <v>31</v>
      </c>
      <c r="B4" s="23" t="s">
        <v>32</v>
      </c>
      <c r="C4" s="24" t="s">
        <v>33</v>
      </c>
      <c r="D4" s="24" t="s">
        <v>34</v>
      </c>
      <c r="E4" s="24" t="s">
        <v>179</v>
      </c>
    </row>
    <row r="5" spans="1:5" x14ac:dyDescent="0.2">
      <c r="A5" s="60" t="s">
        <v>281</v>
      </c>
      <c r="B5" s="124"/>
      <c r="C5" s="147"/>
      <c r="D5" s="61">
        <v>1</v>
      </c>
      <c r="E5" s="165">
        <f t="shared" ref="E5:E32" si="0">+D5*C5</f>
        <v>0</v>
      </c>
    </row>
    <row r="6" spans="1:5" x14ac:dyDescent="0.2">
      <c r="A6" s="60" t="s">
        <v>282</v>
      </c>
      <c r="B6" s="124"/>
      <c r="C6" s="147"/>
      <c r="D6" s="61">
        <v>1</v>
      </c>
      <c r="E6" s="165">
        <f t="shared" si="0"/>
        <v>0</v>
      </c>
    </row>
    <row r="7" spans="1:5" x14ac:dyDescent="0.2">
      <c r="A7" s="60" t="s">
        <v>283</v>
      </c>
      <c r="B7" s="124"/>
      <c r="C7" s="147"/>
      <c r="D7" s="61">
        <v>1</v>
      </c>
      <c r="E7" s="165">
        <f t="shared" si="0"/>
        <v>0</v>
      </c>
    </row>
    <row r="8" spans="1:5" x14ac:dyDescent="0.2">
      <c r="A8" s="60" t="s">
        <v>284</v>
      </c>
      <c r="B8" s="124"/>
      <c r="C8" s="147"/>
      <c r="D8" s="61">
        <v>1</v>
      </c>
      <c r="E8" s="165">
        <f t="shared" si="0"/>
        <v>0</v>
      </c>
    </row>
    <row r="9" spans="1:5" x14ac:dyDescent="0.2">
      <c r="A9" s="60" t="s">
        <v>180</v>
      </c>
      <c r="B9" s="124"/>
      <c r="C9" s="147"/>
      <c r="D9" s="61">
        <v>1</v>
      </c>
      <c r="E9" s="165">
        <f t="shared" si="0"/>
        <v>0</v>
      </c>
    </row>
    <row r="10" spans="1:5" x14ac:dyDescent="0.2">
      <c r="A10" s="60" t="s">
        <v>181</v>
      </c>
      <c r="B10" s="124"/>
      <c r="C10" s="147"/>
      <c r="D10" s="61">
        <v>1</v>
      </c>
      <c r="E10" s="165">
        <f t="shared" si="0"/>
        <v>0</v>
      </c>
    </row>
    <row r="11" spans="1:5" x14ac:dyDescent="0.2">
      <c r="A11" s="60" t="s">
        <v>182</v>
      </c>
      <c r="B11" s="124"/>
      <c r="C11" s="147"/>
      <c r="D11" s="61">
        <v>1</v>
      </c>
      <c r="E11" s="165">
        <f t="shared" si="0"/>
        <v>0</v>
      </c>
    </row>
    <row r="12" spans="1:5" x14ac:dyDescent="0.2">
      <c r="A12" s="60" t="s">
        <v>183</v>
      </c>
      <c r="B12" s="124"/>
      <c r="C12" s="147"/>
      <c r="D12" s="61">
        <v>1</v>
      </c>
      <c r="E12" s="165">
        <f t="shared" si="0"/>
        <v>0</v>
      </c>
    </row>
    <row r="13" spans="1:5" x14ac:dyDescent="0.2">
      <c r="A13" s="60" t="s">
        <v>184</v>
      </c>
      <c r="B13" s="124"/>
      <c r="C13" s="147"/>
      <c r="D13" s="61">
        <v>1</v>
      </c>
      <c r="E13" s="165">
        <f t="shared" si="0"/>
        <v>0</v>
      </c>
    </row>
    <row r="14" spans="1:5" x14ac:dyDescent="0.2">
      <c r="A14" s="60" t="s">
        <v>185</v>
      </c>
      <c r="B14" s="124"/>
      <c r="C14" s="147"/>
      <c r="D14" s="61">
        <v>1</v>
      </c>
      <c r="E14" s="165">
        <f t="shared" si="0"/>
        <v>0</v>
      </c>
    </row>
    <row r="15" spans="1:5" x14ac:dyDescent="0.2">
      <c r="A15" s="60" t="s">
        <v>186</v>
      </c>
      <c r="B15" s="124"/>
      <c r="C15" s="147"/>
      <c r="D15" s="61">
        <v>1</v>
      </c>
      <c r="E15" s="165">
        <f t="shared" si="0"/>
        <v>0</v>
      </c>
    </row>
    <row r="16" spans="1:5" x14ac:dyDescent="0.2">
      <c r="A16" s="60" t="s">
        <v>187</v>
      </c>
      <c r="B16" s="124"/>
      <c r="C16" s="147"/>
      <c r="D16" s="61">
        <v>1</v>
      </c>
      <c r="E16" s="165">
        <f t="shared" si="0"/>
        <v>0</v>
      </c>
    </row>
    <row r="17" spans="1:5" x14ac:dyDescent="0.2">
      <c r="A17" s="60" t="s">
        <v>276</v>
      </c>
      <c r="B17" s="124" t="s">
        <v>189</v>
      </c>
      <c r="C17" s="147"/>
      <c r="D17" s="61">
        <v>100</v>
      </c>
      <c r="E17" s="165">
        <f t="shared" si="0"/>
        <v>0</v>
      </c>
    </row>
    <row r="18" spans="1:5" x14ac:dyDescent="0.2">
      <c r="A18" s="60" t="s">
        <v>188</v>
      </c>
      <c r="B18" s="124" t="s">
        <v>189</v>
      </c>
      <c r="C18" s="147"/>
      <c r="D18" s="61">
        <v>100</v>
      </c>
      <c r="E18" s="165">
        <f t="shared" si="0"/>
        <v>0</v>
      </c>
    </row>
    <row r="19" spans="1:5" x14ac:dyDescent="0.2">
      <c r="A19" s="60" t="s">
        <v>190</v>
      </c>
      <c r="B19" s="124" t="s">
        <v>189</v>
      </c>
      <c r="C19" s="147"/>
      <c r="D19" s="61">
        <v>100</v>
      </c>
      <c r="E19" s="165">
        <f t="shared" si="0"/>
        <v>0</v>
      </c>
    </row>
    <row r="20" spans="1:5" x14ac:dyDescent="0.2">
      <c r="A20" s="60" t="s">
        <v>191</v>
      </c>
      <c r="B20" s="124" t="s">
        <v>189</v>
      </c>
      <c r="C20" s="147"/>
      <c r="D20" s="61">
        <v>100</v>
      </c>
      <c r="E20" s="165">
        <f t="shared" si="0"/>
        <v>0</v>
      </c>
    </row>
    <row r="21" spans="1:5" x14ac:dyDescent="0.2">
      <c r="A21" s="60" t="s">
        <v>192</v>
      </c>
      <c r="B21" s="124" t="s">
        <v>189</v>
      </c>
      <c r="C21" s="147"/>
      <c r="D21" s="61">
        <v>100</v>
      </c>
      <c r="E21" s="165">
        <f t="shared" si="0"/>
        <v>0</v>
      </c>
    </row>
    <row r="22" spans="1:5" x14ac:dyDescent="0.2">
      <c r="A22" s="60" t="s">
        <v>277</v>
      </c>
      <c r="B22" s="124" t="s">
        <v>189</v>
      </c>
      <c r="C22" s="147"/>
      <c r="D22" s="61">
        <v>100</v>
      </c>
      <c r="E22" s="165">
        <f t="shared" si="0"/>
        <v>0</v>
      </c>
    </row>
    <row r="23" spans="1:5" x14ac:dyDescent="0.2">
      <c r="A23" s="60" t="s">
        <v>278</v>
      </c>
      <c r="B23" s="124"/>
      <c r="C23" s="147"/>
      <c r="D23" s="61">
        <v>100</v>
      </c>
      <c r="E23" s="165">
        <f t="shared" si="0"/>
        <v>0</v>
      </c>
    </row>
    <row r="24" spans="1:5" x14ac:dyDescent="0.2">
      <c r="A24" s="60" t="s">
        <v>193</v>
      </c>
      <c r="B24" s="124"/>
      <c r="C24" s="147"/>
      <c r="D24" s="61">
        <v>100</v>
      </c>
      <c r="E24" s="165">
        <f t="shared" si="0"/>
        <v>0</v>
      </c>
    </row>
    <row r="25" spans="1:5" x14ac:dyDescent="0.2">
      <c r="A25" s="60" t="s">
        <v>194</v>
      </c>
      <c r="B25" s="124"/>
      <c r="C25" s="147"/>
      <c r="D25" s="61">
        <v>100</v>
      </c>
      <c r="E25" s="165">
        <f t="shared" si="0"/>
        <v>0</v>
      </c>
    </row>
    <row r="26" spans="1:5" x14ac:dyDescent="0.2">
      <c r="A26" s="60" t="s">
        <v>195</v>
      </c>
      <c r="B26" s="124"/>
      <c r="C26" s="147"/>
      <c r="D26" s="61">
        <v>100</v>
      </c>
      <c r="E26" s="165">
        <f t="shared" si="0"/>
        <v>0</v>
      </c>
    </row>
    <row r="27" spans="1:5" x14ac:dyDescent="0.2">
      <c r="A27" s="60" t="s">
        <v>196</v>
      </c>
      <c r="B27" s="124"/>
      <c r="C27" s="147"/>
      <c r="D27" s="61">
        <v>100</v>
      </c>
      <c r="E27" s="165">
        <f t="shared" si="0"/>
        <v>0</v>
      </c>
    </row>
    <row r="28" spans="1:5" x14ac:dyDescent="0.2">
      <c r="A28" s="60" t="s">
        <v>279</v>
      </c>
      <c r="B28" s="124"/>
      <c r="C28" s="147"/>
      <c r="D28" s="61">
        <v>100</v>
      </c>
      <c r="E28" s="165">
        <f t="shared" si="0"/>
        <v>0</v>
      </c>
    </row>
    <row r="29" spans="1:5" x14ac:dyDescent="0.2">
      <c r="A29" s="60" t="s">
        <v>197</v>
      </c>
      <c r="B29" s="124"/>
      <c r="C29" s="147"/>
      <c r="D29" s="61">
        <v>1</v>
      </c>
      <c r="E29" s="165">
        <f t="shared" si="0"/>
        <v>0</v>
      </c>
    </row>
    <row r="30" spans="1:5" x14ac:dyDescent="0.2">
      <c r="A30" s="60" t="s">
        <v>280</v>
      </c>
      <c r="B30" s="124"/>
      <c r="C30" s="147"/>
      <c r="D30" s="61">
        <v>1</v>
      </c>
      <c r="E30" s="165">
        <f t="shared" si="0"/>
        <v>0</v>
      </c>
    </row>
    <row r="31" spans="1:5" x14ac:dyDescent="0.2">
      <c r="A31" s="60" t="s">
        <v>198</v>
      </c>
      <c r="B31" s="124"/>
      <c r="C31" s="147"/>
      <c r="D31" s="61">
        <v>1</v>
      </c>
      <c r="E31" s="165">
        <f t="shared" si="0"/>
        <v>0</v>
      </c>
    </row>
    <row r="32" spans="1:5" x14ac:dyDescent="0.2">
      <c r="A32" s="60" t="s">
        <v>199</v>
      </c>
      <c r="B32" s="124"/>
      <c r="C32" s="147"/>
      <c r="D32" s="61">
        <v>1</v>
      </c>
      <c r="E32" s="165">
        <f t="shared" si="0"/>
        <v>0</v>
      </c>
    </row>
    <row r="34" spans="1:2" x14ac:dyDescent="0.2">
      <c r="A34" s="127" t="s">
        <v>65</v>
      </c>
      <c r="B34" s="12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IQ52"/>
  <sheetViews>
    <sheetView zoomScale="80" zoomScaleNormal="80" workbookViewId="0"/>
  </sheetViews>
  <sheetFormatPr defaultColWidth="11.5703125" defaultRowHeight="12" x14ac:dyDescent="0.2"/>
  <cols>
    <col min="1" max="1" width="12.7109375" style="9" customWidth="1"/>
    <col min="2" max="2" width="32" style="9" customWidth="1"/>
    <col min="3" max="3" width="49" style="1" bestFit="1" customWidth="1"/>
    <col min="4" max="5" width="15.28515625" style="1" customWidth="1"/>
    <col min="6" max="16384" width="11.5703125" style="9"/>
  </cols>
  <sheetData>
    <row r="1" spans="1:5" ht="15.75" x14ac:dyDescent="0.25">
      <c r="A1" s="106" t="s">
        <v>200</v>
      </c>
      <c r="B1" s="138" t="s">
        <v>201</v>
      </c>
      <c r="C1" s="139"/>
      <c r="D1" s="139"/>
      <c r="E1" s="140"/>
    </row>
    <row r="3" spans="1:5" ht="12.75" x14ac:dyDescent="0.2">
      <c r="A3" s="48"/>
      <c r="B3" s="48"/>
      <c r="C3" s="166" t="s">
        <v>202</v>
      </c>
      <c r="D3" s="135" t="s">
        <v>344</v>
      </c>
      <c r="E3" s="135" t="s">
        <v>345</v>
      </c>
    </row>
    <row r="4" spans="1:5" ht="12.75" x14ac:dyDescent="0.2">
      <c r="A4" s="59" t="s">
        <v>203</v>
      </c>
      <c r="B4" s="59" t="s">
        <v>204</v>
      </c>
      <c r="C4" s="137" t="s">
        <v>346</v>
      </c>
      <c r="D4" s="167"/>
      <c r="E4" s="167"/>
    </row>
    <row r="5" spans="1:5" x14ac:dyDescent="0.2">
      <c r="C5" s="137" t="s">
        <v>347</v>
      </c>
      <c r="D5" s="167"/>
      <c r="E5" s="167"/>
    </row>
    <row r="6" spans="1:5" x14ac:dyDescent="0.2">
      <c r="A6" s="18"/>
      <c r="B6" s="18"/>
      <c r="C6" s="137" t="s">
        <v>348</v>
      </c>
      <c r="D6" s="167"/>
      <c r="E6" s="167"/>
    </row>
    <row r="7" spans="1:5" x14ac:dyDescent="0.2">
      <c r="A7" s="18"/>
      <c r="B7" s="18"/>
      <c r="C7" s="137" t="s">
        <v>349</v>
      </c>
      <c r="D7" s="167"/>
      <c r="E7" s="167"/>
    </row>
    <row r="8" spans="1:5" x14ac:dyDescent="0.2">
      <c r="A8" s="18"/>
      <c r="B8" s="18"/>
      <c r="D8" s="110" t="s">
        <v>205</v>
      </c>
    </row>
    <row r="9" spans="1:5" ht="25.5" x14ac:dyDescent="0.2">
      <c r="A9" s="59" t="s">
        <v>206</v>
      </c>
      <c r="B9" s="59" t="s">
        <v>207</v>
      </c>
      <c r="C9" s="137" t="s">
        <v>208</v>
      </c>
      <c r="D9" s="167"/>
    </row>
    <row r="10" spans="1:5" ht="12.75" x14ac:dyDescent="0.2">
      <c r="A10" s="48"/>
      <c r="B10" s="48"/>
      <c r="C10" s="137" t="s">
        <v>209</v>
      </c>
      <c r="D10" s="167"/>
    </row>
    <row r="11" spans="1:5" ht="12.75" x14ac:dyDescent="0.2">
      <c r="A11" s="57"/>
      <c r="B11" s="57"/>
      <c r="C11"/>
      <c r="D11" s="110" t="s">
        <v>350</v>
      </c>
      <c r="E11"/>
    </row>
    <row r="12" spans="1:5" x14ac:dyDescent="0.2">
      <c r="C12" s="137" t="s">
        <v>210</v>
      </c>
      <c r="D12" s="102"/>
    </row>
    <row r="13" spans="1:5" x14ac:dyDescent="0.2">
      <c r="D13" s="110" t="s">
        <v>205</v>
      </c>
      <c r="E13" s="169"/>
    </row>
    <row r="14" spans="1:5" ht="12.75" x14ac:dyDescent="0.2">
      <c r="A14" s="59" t="s">
        <v>211</v>
      </c>
      <c r="B14" s="59" t="s">
        <v>212</v>
      </c>
      <c r="C14" s="137" t="s">
        <v>213</v>
      </c>
      <c r="D14" s="167"/>
      <c r="E14" s="169"/>
    </row>
    <row r="15" spans="1:5" x14ac:dyDescent="0.2">
      <c r="C15" s="169"/>
      <c r="D15" s="169"/>
      <c r="E15" s="169"/>
    </row>
    <row r="16" spans="1:5" x14ac:dyDescent="0.2">
      <c r="D16" s="135" t="s">
        <v>344</v>
      </c>
      <c r="E16" s="135" t="s">
        <v>345</v>
      </c>
    </row>
    <row r="17" spans="1:251" ht="12.75" x14ac:dyDescent="0.2">
      <c r="A17" s="59" t="s">
        <v>214</v>
      </c>
      <c r="B17" s="59" t="s">
        <v>25</v>
      </c>
      <c r="C17" s="137" t="s">
        <v>245</v>
      </c>
      <c r="D17" s="167"/>
      <c r="E17" s="167"/>
    </row>
    <row r="18" spans="1:251" x14ac:dyDescent="0.2">
      <c r="C18" s="137" t="s">
        <v>247</v>
      </c>
      <c r="D18" s="167"/>
      <c r="E18" s="167"/>
    </row>
    <row r="19" spans="1:251" x14ac:dyDescent="0.2">
      <c r="C19" s="168"/>
      <c r="D19" s="170"/>
      <c r="E19" s="170"/>
    </row>
    <row r="20" spans="1:251" x14ac:dyDescent="0.2">
      <c r="C20" s="169"/>
      <c r="D20" s="169"/>
      <c r="E20" s="169"/>
    </row>
    <row r="21" spans="1:251" ht="12.75" x14ac:dyDescent="0.2">
      <c r="A21" s="57"/>
      <c r="B21" s="57"/>
      <c r="C21" s="169"/>
      <c r="D21" s="169"/>
      <c r="E21" s="169"/>
    </row>
    <row r="22" spans="1:251" ht="15" x14ac:dyDescent="0.25">
      <c r="A22" s="128"/>
      <c r="D22" s="3"/>
    </row>
    <row r="23" spans="1:251" ht="12.75" x14ac:dyDescent="0.2">
      <c r="C23"/>
      <c r="D23"/>
      <c r="E23"/>
    </row>
    <row r="24" spans="1:251" x14ac:dyDescent="0.2">
      <c r="A24" s="18"/>
      <c r="B24" s="18"/>
    </row>
    <row r="25" spans="1:251" ht="12.75" x14ac:dyDescent="0.2">
      <c r="A25" s="48"/>
      <c r="B25" s="48"/>
    </row>
    <row r="27" spans="1:251" ht="12.75" x14ac:dyDescent="0.2"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</row>
    <row r="32" spans="1:251" ht="12.75" x14ac:dyDescent="0.2">
      <c r="C32"/>
      <c r="D32"/>
      <c r="E32"/>
    </row>
    <row r="33" spans="1:5" ht="12.75" x14ac:dyDescent="0.2">
      <c r="C33"/>
      <c r="D33"/>
      <c r="E33"/>
    </row>
    <row r="34" spans="1:5" ht="12.75" x14ac:dyDescent="0.2">
      <c r="A34" s="48"/>
      <c r="B34" s="48"/>
      <c r="C34"/>
      <c r="D34"/>
      <c r="E34"/>
    </row>
    <row r="35" spans="1:5" ht="12.75" x14ac:dyDescent="0.2">
      <c r="A35" s="48"/>
      <c r="B35" s="48"/>
      <c r="C35"/>
      <c r="D35"/>
      <c r="E35"/>
    </row>
    <row r="36" spans="1:5" ht="12.75" x14ac:dyDescent="0.2">
      <c r="A36" s="48"/>
      <c r="B36" s="48"/>
      <c r="C36"/>
      <c r="D36"/>
      <c r="E36"/>
    </row>
    <row r="37" spans="1:5" ht="12.75" x14ac:dyDescent="0.2">
      <c r="A37" s="48"/>
      <c r="B37" s="48"/>
      <c r="C37"/>
      <c r="D37"/>
      <c r="E37"/>
    </row>
    <row r="38" spans="1:5" ht="12.75" x14ac:dyDescent="0.2">
      <c r="A38" s="48"/>
      <c r="B38" s="48"/>
      <c r="C38"/>
      <c r="D38"/>
      <c r="E38"/>
    </row>
    <row r="39" spans="1:5" ht="12.75" x14ac:dyDescent="0.2">
      <c r="A39" s="48"/>
      <c r="B39" s="48"/>
      <c r="C39"/>
      <c r="D39"/>
      <c r="E39"/>
    </row>
    <row r="40" spans="1:5" ht="12.75" x14ac:dyDescent="0.2">
      <c r="A40" s="48"/>
      <c r="B40" s="48"/>
      <c r="C40"/>
      <c r="D40"/>
      <c r="E40"/>
    </row>
    <row r="41" spans="1:5" ht="12.75" x14ac:dyDescent="0.2">
      <c r="A41" s="48"/>
      <c r="B41" s="48"/>
      <c r="C41"/>
      <c r="D41"/>
      <c r="E41"/>
    </row>
    <row r="42" spans="1:5" ht="12.75" x14ac:dyDescent="0.2">
      <c r="A42" s="48"/>
      <c r="B42" s="48"/>
      <c r="C42"/>
      <c r="D42"/>
      <c r="E42"/>
    </row>
    <row r="43" spans="1:5" ht="12.75" x14ac:dyDescent="0.2">
      <c r="A43" s="48"/>
      <c r="B43" s="48"/>
      <c r="C43"/>
      <c r="D43"/>
      <c r="E43"/>
    </row>
    <row r="44" spans="1:5" ht="12.75" x14ac:dyDescent="0.2">
      <c r="A44" s="48"/>
      <c r="B44" s="48"/>
      <c r="C44"/>
      <c r="D44"/>
      <c r="E44"/>
    </row>
    <row r="45" spans="1:5" ht="12.75" x14ac:dyDescent="0.2">
      <c r="A45" s="48"/>
      <c r="B45" s="48"/>
      <c r="C45"/>
      <c r="D45"/>
      <c r="E45"/>
    </row>
    <row r="46" spans="1:5" ht="12.75" x14ac:dyDescent="0.2">
      <c r="A46" s="48"/>
      <c r="B46" s="48"/>
      <c r="C46"/>
      <c r="D46"/>
      <c r="E46"/>
    </row>
    <row r="47" spans="1:5" ht="12.75" x14ac:dyDescent="0.2">
      <c r="A47" s="48"/>
      <c r="B47" s="48"/>
      <c r="C47" s="169"/>
      <c r="D47" s="169"/>
      <c r="E47" s="169"/>
    </row>
    <row r="48" spans="1:5" ht="12.75" x14ac:dyDescent="0.2">
      <c r="A48" s="48"/>
      <c r="B48" s="48"/>
    </row>
    <row r="50" spans="1:2" x14ac:dyDescent="0.2">
      <c r="A50" s="18"/>
      <c r="B50" s="18"/>
    </row>
    <row r="51" spans="1:2" x14ac:dyDescent="0.2">
      <c r="A51" s="18"/>
      <c r="B51" s="18"/>
    </row>
    <row r="52" spans="1:2" x14ac:dyDescent="0.2">
      <c r="A52" s="18"/>
      <c r="B52" s="18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25AE4-B341-470B-9C15-5B3D1A221CCB}">
  <sheetPr>
    <tabColor rgb="FFFFC000"/>
    <pageSetUpPr fitToPage="1"/>
  </sheetPr>
  <dimension ref="A1:C30"/>
  <sheetViews>
    <sheetView zoomScale="80" zoomScaleNormal="80" workbookViewId="0">
      <selection sqref="A1:C1"/>
    </sheetView>
  </sheetViews>
  <sheetFormatPr defaultColWidth="11.5703125" defaultRowHeight="12.75" x14ac:dyDescent="0.2"/>
  <cols>
    <col min="1" max="1" width="40.85546875" style="93" bestFit="1" customWidth="1"/>
    <col min="2" max="2" width="41.7109375" style="93" customWidth="1"/>
    <col min="3" max="3" width="20.140625" style="93" customWidth="1"/>
    <col min="4" max="16384" width="11.5703125" style="93"/>
  </cols>
  <sheetData>
    <row r="1" spans="1:3" ht="15.75" x14ac:dyDescent="0.25">
      <c r="A1" s="229" t="s">
        <v>215</v>
      </c>
      <c r="B1" s="229"/>
      <c r="C1" s="229"/>
    </row>
    <row r="2" spans="1:3" x14ac:dyDescent="0.2">
      <c r="A2" s="1"/>
      <c r="B2" s="1"/>
      <c r="C2" s="3"/>
    </row>
    <row r="3" spans="1:3" ht="24" x14ac:dyDescent="0.2">
      <c r="A3" s="22" t="s">
        <v>216</v>
      </c>
      <c r="B3" s="94" t="s">
        <v>217</v>
      </c>
      <c r="C3" s="52" t="s">
        <v>218</v>
      </c>
    </row>
    <row r="4" spans="1:3" ht="15.75" x14ac:dyDescent="0.25">
      <c r="A4" s="95"/>
    </row>
    <row r="5" spans="1:3" x14ac:dyDescent="0.2">
      <c r="A5" s="111" t="s">
        <v>262</v>
      </c>
      <c r="B5" s="96" t="s">
        <v>297</v>
      </c>
      <c r="C5" s="98">
        <v>0</v>
      </c>
    </row>
    <row r="6" spans="1:3" x14ac:dyDescent="0.2">
      <c r="A6" s="125" t="s">
        <v>264</v>
      </c>
      <c r="B6" s="96" t="s">
        <v>297</v>
      </c>
      <c r="C6" s="98">
        <v>0</v>
      </c>
    </row>
    <row r="7" spans="1:3" x14ac:dyDescent="0.2">
      <c r="A7" s="126" t="s">
        <v>265</v>
      </c>
      <c r="B7" s="96" t="s">
        <v>297</v>
      </c>
      <c r="C7" s="98">
        <v>0</v>
      </c>
    </row>
    <row r="8" spans="1:3" x14ac:dyDescent="0.2">
      <c r="A8" s="112" t="s">
        <v>266</v>
      </c>
      <c r="B8" s="96" t="s">
        <v>297</v>
      </c>
      <c r="C8" s="98">
        <v>0</v>
      </c>
    </row>
    <row r="9" spans="1:3" x14ac:dyDescent="0.2">
      <c r="A9" s="112" t="s">
        <v>267</v>
      </c>
      <c r="B9" s="96" t="s">
        <v>297</v>
      </c>
      <c r="C9" s="98">
        <v>0</v>
      </c>
    </row>
    <row r="10" spans="1:3" x14ac:dyDescent="0.2">
      <c r="A10" s="112" t="s">
        <v>268</v>
      </c>
      <c r="B10" s="96" t="s">
        <v>297</v>
      </c>
      <c r="C10" s="98">
        <v>0</v>
      </c>
    </row>
    <row r="12" spans="1:3" x14ac:dyDescent="0.2">
      <c r="A12" s="53" t="s">
        <v>78</v>
      </c>
      <c r="B12" s="96" t="s">
        <v>297</v>
      </c>
      <c r="C12" s="98">
        <v>0</v>
      </c>
    </row>
    <row r="13" spans="1:3" x14ac:dyDescent="0.2">
      <c r="A13" s="53" t="s">
        <v>84</v>
      </c>
      <c r="B13" s="96" t="s">
        <v>297</v>
      </c>
      <c r="C13" s="98">
        <v>0</v>
      </c>
    </row>
    <row r="14" spans="1:3" x14ac:dyDescent="0.2">
      <c r="A14" s="53" t="s">
        <v>87</v>
      </c>
      <c r="B14" s="96" t="s">
        <v>297</v>
      </c>
      <c r="C14" s="98">
        <v>0</v>
      </c>
    </row>
    <row r="15" spans="1:3" x14ac:dyDescent="0.2">
      <c r="A15" s="53" t="s">
        <v>92</v>
      </c>
      <c r="B15" s="96" t="s">
        <v>297</v>
      </c>
      <c r="C15" s="98">
        <v>0</v>
      </c>
    </row>
    <row r="16" spans="1:3" x14ac:dyDescent="0.2">
      <c r="A16" s="53" t="s">
        <v>94</v>
      </c>
      <c r="B16" s="96" t="s">
        <v>297</v>
      </c>
      <c r="C16" s="98">
        <v>0</v>
      </c>
    </row>
    <row r="18" spans="1:3" x14ac:dyDescent="0.2">
      <c r="A18" s="53" t="s">
        <v>96</v>
      </c>
      <c r="B18" s="96" t="s">
        <v>297</v>
      </c>
      <c r="C18" s="98">
        <v>0</v>
      </c>
    </row>
    <row r="19" spans="1:3" x14ac:dyDescent="0.2">
      <c r="A19" s="53" t="s">
        <v>99</v>
      </c>
      <c r="B19" s="96" t="s">
        <v>297</v>
      </c>
      <c r="C19" s="98">
        <v>0</v>
      </c>
    </row>
    <row r="20" spans="1:3" x14ac:dyDescent="0.2">
      <c r="A20" s="53" t="s">
        <v>102</v>
      </c>
      <c r="B20" s="96" t="s">
        <v>297</v>
      </c>
      <c r="C20" s="98">
        <v>0</v>
      </c>
    </row>
    <row r="21" spans="1:3" x14ac:dyDescent="0.2">
      <c r="A21" s="53" t="s">
        <v>106</v>
      </c>
      <c r="B21" s="96" t="s">
        <v>297</v>
      </c>
      <c r="C21" s="98">
        <v>0</v>
      </c>
    </row>
    <row r="22" spans="1:3" x14ac:dyDescent="0.2">
      <c r="A22" s="53" t="s">
        <v>107</v>
      </c>
      <c r="B22" s="96" t="s">
        <v>297</v>
      </c>
      <c r="C22" s="98">
        <v>0</v>
      </c>
    </row>
    <row r="23" spans="1:3" x14ac:dyDescent="0.2">
      <c r="A23" s="53" t="s">
        <v>108</v>
      </c>
      <c r="B23" s="96" t="s">
        <v>297</v>
      </c>
      <c r="C23" s="98">
        <v>0</v>
      </c>
    </row>
    <row r="25" spans="1:3" x14ac:dyDescent="0.2">
      <c r="A25" s="111" t="s">
        <v>219</v>
      </c>
      <c r="B25" s="96" t="s">
        <v>297</v>
      </c>
      <c r="C25" s="98">
        <v>0</v>
      </c>
    </row>
    <row r="26" spans="1:3" x14ac:dyDescent="0.2">
      <c r="A26" s="112" t="s">
        <v>220</v>
      </c>
      <c r="B26" s="96" t="s">
        <v>297</v>
      </c>
      <c r="C26" s="98">
        <v>0</v>
      </c>
    </row>
    <row r="27" spans="1:3" x14ac:dyDescent="0.2">
      <c r="A27" s="111" t="s">
        <v>221</v>
      </c>
      <c r="B27" s="96" t="s">
        <v>297</v>
      </c>
      <c r="C27" s="98">
        <v>0</v>
      </c>
    </row>
    <row r="28" spans="1:3" x14ac:dyDescent="0.2">
      <c r="A28" s="112" t="s">
        <v>222</v>
      </c>
      <c r="B28" s="96" t="s">
        <v>297</v>
      </c>
      <c r="C28" s="98">
        <v>0</v>
      </c>
    </row>
    <row r="29" spans="1:3" x14ac:dyDescent="0.2">
      <c r="A29" s="111" t="s">
        <v>223</v>
      </c>
      <c r="B29" s="96" t="s">
        <v>297</v>
      </c>
      <c r="C29" s="98">
        <v>0</v>
      </c>
    </row>
    <row r="30" spans="1:3" x14ac:dyDescent="0.2">
      <c r="A30" s="112" t="s">
        <v>224</v>
      </c>
      <c r="B30" s="96" t="s">
        <v>297</v>
      </c>
      <c r="C30" s="98">
        <v>0</v>
      </c>
    </row>
  </sheetData>
  <sheetProtection selectLockedCells="1" selectUnlockedCells="1"/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>
    <oddHeader>&amp;L&amp;F&amp;C&amp;A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5B9BD5"/>
  </sheetPr>
  <dimension ref="A1:D52"/>
  <sheetViews>
    <sheetView zoomScale="80" zoomScaleNormal="80" workbookViewId="0">
      <selection activeCell="F8" sqref="F8"/>
    </sheetView>
  </sheetViews>
  <sheetFormatPr defaultColWidth="11.5703125" defaultRowHeight="12" x14ac:dyDescent="0.2"/>
  <cols>
    <col min="1" max="1" width="10.42578125" style="9" customWidth="1"/>
    <col min="2" max="2" width="38.28515625" style="9" customWidth="1"/>
    <col min="3" max="3" width="68.5703125" style="9" bestFit="1" customWidth="1"/>
    <col min="4" max="4" width="21.42578125" style="10" customWidth="1"/>
    <col min="5" max="16384" width="11.5703125" style="9"/>
  </cols>
  <sheetData>
    <row r="1" spans="1:4" ht="15.75" x14ac:dyDescent="0.25">
      <c r="A1" s="107" t="s">
        <v>200</v>
      </c>
      <c r="B1" s="141" t="s">
        <v>225</v>
      </c>
      <c r="C1" s="142"/>
      <c r="D1" s="143"/>
    </row>
    <row r="3" spans="1:4" ht="12.75" x14ac:dyDescent="0.2">
      <c r="A3" s="48"/>
      <c r="B3" s="48"/>
      <c r="D3" s="110" t="s">
        <v>226</v>
      </c>
    </row>
    <row r="4" spans="1:4" ht="13.5" x14ac:dyDescent="0.2">
      <c r="A4" s="59" t="s">
        <v>227</v>
      </c>
      <c r="B4" s="105" t="s">
        <v>228</v>
      </c>
      <c r="C4" s="29" t="s">
        <v>229</v>
      </c>
      <c r="D4" s="133"/>
    </row>
    <row r="5" spans="1:4" x14ac:dyDescent="0.2">
      <c r="C5" s="29" t="s">
        <v>230</v>
      </c>
      <c r="D5" s="133"/>
    </row>
    <row r="6" spans="1:4" x14ac:dyDescent="0.2">
      <c r="A6" s="18"/>
      <c r="C6" s="29" t="s">
        <v>231</v>
      </c>
      <c r="D6" s="133"/>
    </row>
    <row r="7" spans="1:4" x14ac:dyDescent="0.2">
      <c r="A7" s="18"/>
      <c r="C7" s="29" t="s">
        <v>232</v>
      </c>
      <c r="D7" s="133"/>
    </row>
    <row r="8" spans="1:4" x14ac:dyDescent="0.2">
      <c r="A8" s="18"/>
      <c r="D8" s="1"/>
    </row>
    <row r="9" spans="1:4" ht="12.75" x14ac:dyDescent="0.2">
      <c r="A9" s="48"/>
      <c r="B9" s="48"/>
      <c r="C9" s="56" t="s">
        <v>202</v>
      </c>
      <c r="D9" s="135" t="s">
        <v>239</v>
      </c>
    </row>
    <row r="10" spans="1:4" ht="13.5" x14ac:dyDescent="0.2">
      <c r="A10" s="59" t="s">
        <v>240</v>
      </c>
      <c r="B10" s="105" t="s">
        <v>378</v>
      </c>
      <c r="C10" s="137" t="s">
        <v>315</v>
      </c>
      <c r="D10" s="136"/>
    </row>
    <row r="11" spans="1:4" ht="13.5" x14ac:dyDescent="0.2">
      <c r="A11" s="101"/>
      <c r="B11" s="217"/>
      <c r="C11" s="218"/>
      <c r="D11" s="218"/>
    </row>
    <row r="12" spans="1:4" ht="12.75" x14ac:dyDescent="0.2">
      <c r="A12" s="48"/>
      <c r="B12" s="48"/>
      <c r="D12" s="110" t="s">
        <v>328</v>
      </c>
    </row>
    <row r="13" spans="1:4" ht="13.5" x14ac:dyDescent="0.2">
      <c r="A13" s="59" t="s">
        <v>233</v>
      </c>
      <c r="B13" s="105" t="s">
        <v>379</v>
      </c>
      <c r="C13" s="29" t="s">
        <v>234</v>
      </c>
      <c r="D13" s="134"/>
    </row>
    <row r="14" spans="1:4" x14ac:dyDescent="0.2">
      <c r="C14" s="29" t="s">
        <v>235</v>
      </c>
      <c r="D14" s="134"/>
    </row>
    <row r="15" spans="1:4" x14ac:dyDescent="0.2">
      <c r="C15" s="29" t="s">
        <v>236</v>
      </c>
      <c r="D15" s="134"/>
    </row>
    <row r="16" spans="1:4" x14ac:dyDescent="0.2">
      <c r="C16" s="29" t="s">
        <v>237</v>
      </c>
      <c r="D16" s="134"/>
    </row>
    <row r="17" spans="1:4" x14ac:dyDescent="0.2">
      <c r="C17" s="29" t="s">
        <v>238</v>
      </c>
      <c r="D17" s="134"/>
    </row>
    <row r="18" spans="1:4" x14ac:dyDescent="0.2">
      <c r="C18" s="29" t="s">
        <v>391</v>
      </c>
      <c r="D18" s="134"/>
    </row>
    <row r="19" spans="1:4" x14ac:dyDescent="0.2">
      <c r="D19" s="1"/>
    </row>
    <row r="20" spans="1:4" x14ac:dyDescent="0.2">
      <c r="D20" s="110" t="s">
        <v>241</v>
      </c>
    </row>
    <row r="21" spans="1:4" ht="13.5" x14ac:dyDescent="0.2">
      <c r="A21" s="59" t="s">
        <v>206</v>
      </c>
      <c r="B21" s="105" t="s">
        <v>242</v>
      </c>
      <c r="C21" s="29" t="s">
        <v>243</v>
      </c>
      <c r="D21" s="100"/>
    </row>
    <row r="22" spans="1:4" x14ac:dyDescent="0.2">
      <c r="D22" s="3"/>
    </row>
    <row r="23" spans="1:4" ht="13.5" x14ac:dyDescent="0.2">
      <c r="A23" s="59" t="s">
        <v>214</v>
      </c>
      <c r="B23" s="105" t="s">
        <v>244</v>
      </c>
      <c r="C23" s="29" t="s">
        <v>245</v>
      </c>
      <c r="D23" s="100" t="s">
        <v>246</v>
      </c>
    </row>
    <row r="24" spans="1:4" x14ac:dyDescent="0.2">
      <c r="C24" s="29" t="s">
        <v>247</v>
      </c>
      <c r="D24" s="100" t="s">
        <v>246</v>
      </c>
    </row>
    <row r="25" spans="1:4" ht="12.75" x14ac:dyDescent="0.2">
      <c r="A25" s="101"/>
      <c r="C25" s="29" t="s">
        <v>248</v>
      </c>
      <c r="D25" s="100" t="s">
        <v>249</v>
      </c>
    </row>
    <row r="26" spans="1:4" x14ac:dyDescent="0.2">
      <c r="C26" s="29" t="s">
        <v>250</v>
      </c>
      <c r="D26" s="100" t="s">
        <v>251</v>
      </c>
    </row>
    <row r="33" spans="1:3" x14ac:dyDescent="0.2">
      <c r="C33" s="14"/>
    </row>
    <row r="34" spans="1:3" ht="12.75" x14ac:dyDescent="0.2">
      <c r="A34" s="48"/>
    </row>
    <row r="35" spans="1:3" ht="12.75" x14ac:dyDescent="0.2">
      <c r="A35" s="48"/>
    </row>
    <row r="36" spans="1:3" ht="12.75" x14ac:dyDescent="0.2">
      <c r="A36" s="48"/>
      <c r="B36" s="18"/>
    </row>
    <row r="37" spans="1:3" ht="12.75" x14ac:dyDescent="0.2">
      <c r="A37" s="48"/>
      <c r="B37" s="18"/>
    </row>
    <row r="38" spans="1:3" ht="12.75" x14ac:dyDescent="0.2">
      <c r="A38" s="48"/>
      <c r="B38" s="18"/>
    </row>
    <row r="39" spans="1:3" ht="12.75" x14ac:dyDescent="0.2">
      <c r="A39" s="48"/>
    </row>
    <row r="40" spans="1:3" ht="12.75" x14ac:dyDescent="0.2">
      <c r="A40" s="48"/>
    </row>
    <row r="41" spans="1:3" ht="12.75" x14ac:dyDescent="0.2">
      <c r="A41" s="48"/>
    </row>
    <row r="42" spans="1:3" ht="12.75" x14ac:dyDescent="0.2">
      <c r="A42" s="48"/>
    </row>
    <row r="43" spans="1:3" ht="12.75" x14ac:dyDescent="0.2">
      <c r="A43" s="48"/>
    </row>
    <row r="44" spans="1:3" ht="12.75" x14ac:dyDescent="0.2">
      <c r="A44" s="48"/>
    </row>
    <row r="45" spans="1:3" ht="12.75" x14ac:dyDescent="0.2">
      <c r="A45" s="48"/>
    </row>
    <row r="46" spans="1:3" ht="12.75" x14ac:dyDescent="0.2">
      <c r="A46" s="48"/>
    </row>
    <row r="47" spans="1:3" ht="12.75" x14ac:dyDescent="0.2">
      <c r="A47" s="48"/>
    </row>
    <row r="48" spans="1:3" ht="12.75" x14ac:dyDescent="0.2">
      <c r="A48" s="48"/>
    </row>
    <row r="50" spans="1:1" x14ac:dyDescent="0.2">
      <c r="A50" s="18"/>
    </row>
    <row r="51" spans="1:1" x14ac:dyDescent="0.2">
      <c r="A51" s="18"/>
    </row>
    <row r="52" spans="1:1" x14ac:dyDescent="0.2">
      <c r="A52" s="18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9186E-A9EF-4349-822C-13EFF20CAF78}">
  <sheetPr>
    <tabColor theme="4"/>
    <pageSetUpPr fitToPage="1"/>
  </sheetPr>
  <dimension ref="A1:U48"/>
  <sheetViews>
    <sheetView zoomScale="80" zoomScaleNormal="80" workbookViewId="0"/>
  </sheetViews>
  <sheetFormatPr defaultColWidth="8.85546875" defaultRowHeight="15" x14ac:dyDescent="0.25"/>
  <cols>
    <col min="1" max="1" width="60.7109375" style="173" customWidth="1"/>
    <col min="2" max="2" width="62.28515625" style="173" bestFit="1" customWidth="1"/>
    <col min="3" max="4" width="21.7109375" style="173" customWidth="1"/>
    <col min="5" max="12" width="8.85546875" style="173"/>
    <col min="13" max="13" width="8.85546875" style="173" customWidth="1"/>
    <col min="14" max="20" width="8.85546875" style="173"/>
    <col min="21" max="21" width="0" style="173" hidden="1" customWidth="1"/>
    <col min="22" max="16384" width="8.85546875" style="173"/>
  </cols>
  <sheetData>
    <row r="1" spans="1:21" ht="15.75" x14ac:dyDescent="0.25">
      <c r="A1" s="171" t="s">
        <v>381</v>
      </c>
      <c r="B1" s="172"/>
      <c r="C1" s="172"/>
      <c r="D1" s="172"/>
      <c r="U1" s="173" t="s">
        <v>351</v>
      </c>
    </row>
    <row r="2" spans="1:21" x14ac:dyDescent="0.25">
      <c r="B2" s="174"/>
      <c r="C2" s="174"/>
      <c r="U2" s="173" t="s">
        <v>299</v>
      </c>
    </row>
    <row r="3" spans="1:21" ht="15.75" thickBot="1" x14ac:dyDescent="0.3">
      <c r="A3" s="173" t="s">
        <v>300</v>
      </c>
    </row>
    <row r="4" spans="1:21" x14ac:dyDescent="0.25">
      <c r="A4" s="231" t="s">
        <v>317</v>
      </c>
      <c r="B4" s="175"/>
      <c r="C4" s="176" t="s">
        <v>301</v>
      </c>
      <c r="D4" s="177" t="s">
        <v>302</v>
      </c>
    </row>
    <row r="5" spans="1:21" x14ac:dyDescent="0.25">
      <c r="A5" s="232"/>
      <c r="B5" s="178" t="s">
        <v>303</v>
      </c>
      <c r="C5" s="179" t="s">
        <v>304</v>
      </c>
      <c r="D5" s="180" t="s">
        <v>304</v>
      </c>
    </row>
    <row r="6" spans="1:21" ht="15.75" thickBot="1" x14ac:dyDescent="0.3">
      <c r="A6" s="235"/>
      <c r="B6" s="181" t="s">
        <v>305</v>
      </c>
      <c r="C6" s="182" t="s">
        <v>306</v>
      </c>
      <c r="D6" s="183" t="s">
        <v>306</v>
      </c>
    </row>
    <row r="7" spans="1:21" x14ac:dyDescent="0.25">
      <c r="A7" s="184" t="s">
        <v>307</v>
      </c>
      <c r="B7" s="185" t="s">
        <v>308</v>
      </c>
      <c r="C7" s="186"/>
      <c r="D7" s="186"/>
    </row>
    <row r="8" spans="1:21" x14ac:dyDescent="0.25">
      <c r="A8" s="230" t="s">
        <v>310</v>
      </c>
      <c r="B8" s="187" t="s">
        <v>318</v>
      </c>
      <c r="C8" s="186"/>
      <c r="D8" s="186"/>
    </row>
    <row r="9" spans="1:21" ht="15.6" customHeight="1" x14ac:dyDescent="0.25">
      <c r="A9" s="230"/>
      <c r="B9" s="187" t="s">
        <v>327</v>
      </c>
      <c r="C9" s="186"/>
      <c r="D9" s="186"/>
    </row>
    <row r="10" spans="1:21" x14ac:dyDescent="0.25">
      <c r="A10" s="230"/>
      <c r="B10" s="187" t="s">
        <v>319</v>
      </c>
      <c r="C10" s="186"/>
      <c r="D10" s="186"/>
    </row>
    <row r="11" spans="1:21" x14ac:dyDescent="0.25">
      <c r="A11" s="234" t="s">
        <v>311</v>
      </c>
      <c r="B11" s="188" t="s">
        <v>312</v>
      </c>
      <c r="C11" s="186"/>
      <c r="D11" s="186"/>
    </row>
    <row r="12" spans="1:21" x14ac:dyDescent="0.25">
      <c r="A12" s="234"/>
      <c r="B12" s="188" t="s">
        <v>313</v>
      </c>
      <c r="C12" s="186"/>
      <c r="D12" s="186"/>
    </row>
    <row r="13" spans="1:21" x14ac:dyDescent="0.25">
      <c r="A13" s="234"/>
      <c r="B13" s="189" t="s">
        <v>314</v>
      </c>
      <c r="C13" s="186"/>
      <c r="D13" s="186"/>
    </row>
    <row r="14" spans="1:21" ht="15.75" thickBot="1" x14ac:dyDescent="0.3"/>
    <row r="15" spans="1:21" x14ac:dyDescent="0.25">
      <c r="A15" s="236" t="s">
        <v>320</v>
      </c>
      <c r="B15" s="175"/>
      <c r="C15" s="176" t="s">
        <v>301</v>
      </c>
      <c r="D15" s="177" t="s">
        <v>302</v>
      </c>
    </row>
    <row r="16" spans="1:21" x14ac:dyDescent="0.25">
      <c r="A16" s="237"/>
      <c r="B16" s="178" t="s">
        <v>303</v>
      </c>
      <c r="C16" s="179" t="s">
        <v>304</v>
      </c>
      <c r="D16" s="180" t="s">
        <v>304</v>
      </c>
    </row>
    <row r="17" spans="1:4" ht="15.75" thickBot="1" x14ac:dyDescent="0.3">
      <c r="A17" s="238"/>
      <c r="B17" s="181" t="s">
        <v>305</v>
      </c>
      <c r="C17" s="182" t="s">
        <v>306</v>
      </c>
      <c r="D17" s="183" t="s">
        <v>306</v>
      </c>
    </row>
    <row r="18" spans="1:4" x14ac:dyDescent="0.25">
      <c r="A18" s="190" t="s">
        <v>307</v>
      </c>
      <c r="B18" s="190" t="s">
        <v>308</v>
      </c>
      <c r="C18" s="186"/>
      <c r="D18" s="186"/>
    </row>
    <row r="19" spans="1:4" x14ac:dyDescent="0.25">
      <c r="A19" s="230" t="s">
        <v>310</v>
      </c>
      <c r="B19" s="184" t="s">
        <v>321</v>
      </c>
      <c r="C19" s="186"/>
      <c r="D19" s="186"/>
    </row>
    <row r="20" spans="1:4" ht="15.6" customHeight="1" x14ac:dyDescent="0.25">
      <c r="A20" s="230"/>
      <c r="B20" s="184" t="s">
        <v>318</v>
      </c>
      <c r="C20" s="186"/>
      <c r="D20" s="186"/>
    </row>
    <row r="21" spans="1:4" x14ac:dyDescent="0.25">
      <c r="A21" s="230"/>
      <c r="B21" s="184" t="s">
        <v>319</v>
      </c>
      <c r="C21" s="186"/>
      <c r="D21" s="186"/>
    </row>
    <row r="22" spans="1:4" x14ac:dyDescent="0.25">
      <c r="A22" s="230" t="s">
        <v>311</v>
      </c>
      <c r="B22" s="191" t="s">
        <v>312</v>
      </c>
      <c r="C22" s="186"/>
      <c r="D22" s="186"/>
    </row>
    <row r="23" spans="1:4" x14ac:dyDescent="0.25">
      <c r="A23" s="230"/>
      <c r="B23" s="191" t="s">
        <v>313</v>
      </c>
      <c r="C23" s="186"/>
      <c r="D23" s="186"/>
    </row>
    <row r="24" spans="1:4" x14ac:dyDescent="0.25">
      <c r="A24" s="230"/>
      <c r="B24" s="191" t="s">
        <v>314</v>
      </c>
      <c r="C24" s="186"/>
      <c r="D24" s="186"/>
    </row>
    <row r="25" spans="1:4" ht="15.75" thickBot="1" x14ac:dyDescent="0.3"/>
    <row r="26" spans="1:4" x14ac:dyDescent="0.25">
      <c r="A26" s="239" t="s">
        <v>322</v>
      </c>
      <c r="B26" s="192"/>
      <c r="C26" s="193" t="s">
        <v>301</v>
      </c>
      <c r="D26" s="194" t="s">
        <v>302</v>
      </c>
    </row>
    <row r="27" spans="1:4" x14ac:dyDescent="0.25">
      <c r="A27" s="240"/>
      <c r="B27" s="178" t="s">
        <v>303</v>
      </c>
      <c r="C27" s="179" t="s">
        <v>304</v>
      </c>
      <c r="D27" s="180" t="s">
        <v>304</v>
      </c>
    </row>
    <row r="28" spans="1:4" ht="15.75" thickBot="1" x14ac:dyDescent="0.3">
      <c r="A28" s="241"/>
      <c r="B28" s="181" t="s">
        <v>305</v>
      </c>
      <c r="C28" s="182" t="s">
        <v>306</v>
      </c>
      <c r="D28" s="183" t="s">
        <v>306</v>
      </c>
    </row>
    <row r="29" spans="1:4" x14ac:dyDescent="0.25">
      <c r="A29" s="190" t="s">
        <v>307</v>
      </c>
      <c r="B29" s="190" t="s">
        <v>316</v>
      </c>
      <c r="C29" s="186"/>
      <c r="D29" s="186"/>
    </row>
    <row r="30" spans="1:4" x14ac:dyDescent="0.25">
      <c r="A30" s="195" t="s">
        <v>309</v>
      </c>
      <c r="B30" s="196" t="s">
        <v>323</v>
      </c>
      <c r="C30" s="186"/>
      <c r="D30" s="186"/>
    </row>
    <row r="31" spans="1:4" ht="15.6" customHeight="1" x14ac:dyDescent="0.25">
      <c r="A31" s="230" t="s">
        <v>310</v>
      </c>
      <c r="B31" s="184" t="s">
        <v>321</v>
      </c>
      <c r="C31" s="186"/>
      <c r="D31" s="186"/>
    </row>
    <row r="32" spans="1:4" x14ac:dyDescent="0.25">
      <c r="A32" s="230"/>
      <c r="B32" s="184" t="s">
        <v>318</v>
      </c>
      <c r="C32" s="186"/>
      <c r="D32" s="186"/>
    </row>
    <row r="33" spans="1:4" x14ac:dyDescent="0.25">
      <c r="A33" s="230"/>
      <c r="B33" s="184" t="s">
        <v>319</v>
      </c>
      <c r="C33" s="186"/>
      <c r="D33" s="186"/>
    </row>
    <row r="34" spans="1:4" x14ac:dyDescent="0.25">
      <c r="A34" s="230" t="s">
        <v>311</v>
      </c>
      <c r="B34" s="191" t="s">
        <v>312</v>
      </c>
      <c r="C34" s="186"/>
      <c r="D34" s="186"/>
    </row>
    <row r="35" spans="1:4" x14ac:dyDescent="0.25">
      <c r="A35" s="230"/>
      <c r="B35" s="191" t="s">
        <v>313</v>
      </c>
      <c r="C35" s="186"/>
      <c r="D35" s="186"/>
    </row>
    <row r="36" spans="1:4" x14ac:dyDescent="0.25">
      <c r="A36" s="230"/>
      <c r="B36" s="191" t="s">
        <v>314</v>
      </c>
      <c r="C36" s="186"/>
      <c r="D36" s="186"/>
    </row>
    <row r="37" spans="1:4" ht="15.75" thickBot="1" x14ac:dyDescent="0.3"/>
    <row r="38" spans="1:4" x14ac:dyDescent="0.25">
      <c r="A38" s="231" t="s">
        <v>324</v>
      </c>
      <c r="B38" s="175"/>
      <c r="C38" s="176" t="s">
        <v>301</v>
      </c>
      <c r="D38" s="177" t="s">
        <v>302</v>
      </c>
    </row>
    <row r="39" spans="1:4" x14ac:dyDescent="0.25">
      <c r="A39" s="232"/>
      <c r="B39" s="178" t="s">
        <v>303</v>
      </c>
      <c r="C39" s="179" t="s">
        <v>304</v>
      </c>
      <c r="D39" s="180" t="s">
        <v>304</v>
      </c>
    </row>
    <row r="40" spans="1:4" ht="15.75" thickBot="1" x14ac:dyDescent="0.3">
      <c r="A40" s="233"/>
      <c r="B40" s="181" t="s">
        <v>305</v>
      </c>
      <c r="C40" s="182" t="s">
        <v>306</v>
      </c>
      <c r="D40" s="183" t="s">
        <v>306</v>
      </c>
    </row>
    <row r="41" spans="1:4" x14ac:dyDescent="0.25">
      <c r="A41" s="190" t="s">
        <v>307</v>
      </c>
      <c r="B41" s="190" t="s">
        <v>308</v>
      </c>
      <c r="C41" s="186"/>
      <c r="D41" s="186"/>
    </row>
    <row r="42" spans="1:4" x14ac:dyDescent="0.25">
      <c r="A42" s="195" t="s">
        <v>309</v>
      </c>
      <c r="B42" s="196" t="s">
        <v>323</v>
      </c>
      <c r="C42" s="186"/>
      <c r="D42" s="186"/>
    </row>
    <row r="43" spans="1:4" ht="15.6" customHeight="1" x14ac:dyDescent="0.25">
      <c r="A43" s="230" t="s">
        <v>310</v>
      </c>
      <c r="B43" s="184" t="s">
        <v>319</v>
      </c>
      <c r="C43" s="186"/>
      <c r="D43" s="186"/>
    </row>
    <row r="44" spans="1:4" x14ac:dyDescent="0.25">
      <c r="A44" s="230"/>
      <c r="B44" s="184" t="s">
        <v>325</v>
      </c>
      <c r="C44" s="186"/>
      <c r="D44" s="186"/>
    </row>
    <row r="45" spans="1:4" x14ac:dyDescent="0.25">
      <c r="A45" s="230"/>
      <c r="B45" s="184" t="s">
        <v>326</v>
      </c>
      <c r="C45" s="186"/>
      <c r="D45" s="186"/>
    </row>
    <row r="46" spans="1:4" x14ac:dyDescent="0.25">
      <c r="A46" s="230" t="s">
        <v>311</v>
      </c>
      <c r="B46" s="191" t="s">
        <v>312</v>
      </c>
      <c r="C46" s="186"/>
      <c r="D46" s="186"/>
    </row>
    <row r="47" spans="1:4" x14ac:dyDescent="0.25">
      <c r="A47" s="230"/>
      <c r="B47" s="191" t="s">
        <v>313</v>
      </c>
      <c r="C47" s="186"/>
      <c r="D47" s="186"/>
    </row>
    <row r="48" spans="1:4" x14ac:dyDescent="0.25">
      <c r="A48" s="230"/>
      <c r="B48" s="191" t="s">
        <v>314</v>
      </c>
      <c r="C48" s="186"/>
      <c r="D48" s="186"/>
    </row>
  </sheetData>
  <mergeCells count="12">
    <mergeCell ref="A4:A6"/>
    <mergeCell ref="A8:A10"/>
    <mergeCell ref="A43:A45"/>
    <mergeCell ref="A15:A17"/>
    <mergeCell ref="A19:A21"/>
    <mergeCell ref="A22:A24"/>
    <mergeCell ref="A26:A28"/>
    <mergeCell ref="A46:A48"/>
    <mergeCell ref="A31:A33"/>
    <mergeCell ref="A34:A36"/>
    <mergeCell ref="A38:A40"/>
    <mergeCell ref="A11:A13"/>
  </mergeCells>
  <dataValidations count="1">
    <dataValidation type="list" allowBlank="1" showInputMessage="1" showErrorMessage="1" sqref="C29:D36 C18:D24 C7:D13 C41:D48" xr:uid="{6916F840-1D00-4CE5-B460-655C820124AB}">
      <formula1>$U$1:$U$2</formula1>
    </dataValidation>
  </dataValidations>
  <pageMargins left="0.25" right="0.25" top="0.75" bottom="0.75" header="0.3" footer="0.3"/>
  <pageSetup paperSize="8" scale="46" orientation="portrait" r:id="rId1"/>
  <headerFooter>
    <oddFooter>&amp;L&amp;A&amp;R&amp;F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8B50AF4-9147-494F-AD8F-17F3E0254181}">
            <xm:f>NOT(ISERROR(SEARCH($U$2,C7)))</xm:f>
            <xm:f>$U$2</xm:f>
            <x14:dxf>
              <fill>
                <patternFill>
                  <bgColor theme="7" tint="0.39994506668294322"/>
                </patternFill>
              </fill>
            </x14:dxf>
          </x14:cfRule>
          <xm:sqref>C7:D13 C18:D24 C29:D36 C41:D48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A1935-A927-48E7-8621-20B70A0A22CD}">
  <sheetPr>
    <tabColor rgb="FFED7D31"/>
    <pageSetUpPr fitToPage="1"/>
  </sheetPr>
  <dimension ref="A1:J38"/>
  <sheetViews>
    <sheetView zoomScale="80" zoomScaleNormal="80" workbookViewId="0"/>
  </sheetViews>
  <sheetFormatPr defaultColWidth="11.5703125" defaultRowHeight="12.75" x14ac:dyDescent="0.2"/>
  <cols>
    <col min="1" max="1" width="40.7109375" style="50" customWidth="1"/>
    <col min="2" max="2" width="36.42578125" style="50" customWidth="1"/>
    <col min="3" max="3" width="24.7109375" style="50" customWidth="1"/>
    <col min="4" max="4" width="21.7109375" style="54" customWidth="1"/>
    <col min="5" max="5" width="21.42578125" style="54" customWidth="1"/>
    <col min="6" max="6" width="12.28515625" style="54" customWidth="1"/>
    <col min="7" max="7" width="12.5703125" style="54" customWidth="1"/>
    <col min="8" max="8" width="13" style="54" customWidth="1"/>
    <col min="9" max="9" width="12.42578125" style="54" customWidth="1"/>
    <col min="10" max="10" width="11" style="54" customWidth="1"/>
    <col min="11" max="16384" width="11.5703125" style="50"/>
  </cols>
  <sheetData>
    <row r="1" spans="1:10" ht="15.75" customHeight="1" x14ac:dyDescent="0.25">
      <c r="A1" s="108" t="s">
        <v>252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x14ac:dyDescent="0.2">
      <c r="A2" s="1"/>
      <c r="B2" s="1"/>
      <c r="C2" s="3"/>
      <c r="D2" s="3"/>
      <c r="E2" s="3"/>
      <c r="F2" s="3"/>
      <c r="G2" s="3"/>
      <c r="H2" s="3"/>
      <c r="I2" s="50"/>
      <c r="J2" s="50"/>
    </row>
    <row r="3" spans="1:10" ht="36" x14ac:dyDescent="0.2">
      <c r="A3" s="22" t="s">
        <v>253</v>
      </c>
      <c r="B3" s="24" t="s">
        <v>254</v>
      </c>
      <c r="C3" s="52" t="s">
        <v>255</v>
      </c>
      <c r="D3" s="52" t="s">
        <v>256</v>
      </c>
      <c r="E3" s="52" t="s">
        <v>257</v>
      </c>
      <c r="F3" s="52" t="s">
        <v>258</v>
      </c>
      <c r="G3" s="52" t="s">
        <v>352</v>
      </c>
      <c r="H3" s="52" t="s">
        <v>259</v>
      </c>
      <c r="I3" s="52" t="s">
        <v>260</v>
      </c>
      <c r="J3" s="52" t="s">
        <v>261</v>
      </c>
    </row>
    <row r="4" spans="1:10" ht="15.75" x14ac:dyDescent="0.25">
      <c r="A4" s="51"/>
      <c r="C4" s="54"/>
    </row>
    <row r="5" spans="1:10" x14ac:dyDescent="0.2">
      <c r="A5" s="53" t="s">
        <v>262</v>
      </c>
      <c r="B5" s="99"/>
      <c r="C5" s="100"/>
      <c r="D5" s="100"/>
      <c r="E5" s="100"/>
      <c r="F5" s="100"/>
      <c r="G5" s="100"/>
      <c r="H5" s="100"/>
      <c r="I5" s="100" t="s">
        <v>263</v>
      </c>
      <c r="J5" s="100" t="s">
        <v>263</v>
      </c>
    </row>
    <row r="6" spans="1:10" x14ac:dyDescent="0.2">
      <c r="A6" s="53" t="s">
        <v>264</v>
      </c>
      <c r="B6" s="99"/>
      <c r="C6" s="100"/>
      <c r="D6" s="100"/>
      <c r="E6" s="100"/>
      <c r="F6" s="100"/>
      <c r="G6" s="100"/>
      <c r="H6" s="100"/>
      <c r="I6" s="50"/>
      <c r="J6" s="100" t="s">
        <v>263</v>
      </c>
    </row>
    <row r="7" spans="1:10" x14ac:dyDescent="0.2">
      <c r="D7" s="50"/>
      <c r="E7" s="50"/>
      <c r="F7" s="50"/>
      <c r="G7" s="50"/>
      <c r="H7" s="50"/>
      <c r="I7" s="50"/>
      <c r="J7" s="50"/>
    </row>
    <row r="8" spans="1:10" x14ac:dyDescent="0.2">
      <c r="A8" s="53" t="s">
        <v>265</v>
      </c>
      <c r="B8" s="99"/>
      <c r="C8" s="100"/>
      <c r="D8" s="100"/>
      <c r="E8" s="100"/>
      <c r="F8" s="100"/>
      <c r="G8" s="100"/>
      <c r="H8" s="100"/>
      <c r="I8" s="100" t="s">
        <v>263</v>
      </c>
      <c r="J8" s="100" t="s">
        <v>263</v>
      </c>
    </row>
    <row r="9" spans="1:10" x14ac:dyDescent="0.2">
      <c r="A9" s="53" t="s">
        <v>266</v>
      </c>
      <c r="B9" s="99"/>
      <c r="C9" s="100"/>
      <c r="D9" s="100"/>
      <c r="E9" s="100"/>
      <c r="F9" s="100"/>
      <c r="G9" s="100"/>
      <c r="H9" s="100"/>
      <c r="I9" s="50"/>
      <c r="J9" s="100" t="s">
        <v>263</v>
      </c>
    </row>
    <row r="10" spans="1:10" x14ac:dyDescent="0.2">
      <c r="D10" s="50"/>
      <c r="E10" s="50"/>
      <c r="F10" s="50"/>
      <c r="G10" s="50"/>
      <c r="H10" s="50"/>
      <c r="I10" s="50"/>
      <c r="J10" s="50"/>
    </row>
    <row r="11" spans="1:10" x14ac:dyDescent="0.2">
      <c r="A11" s="53" t="s">
        <v>267</v>
      </c>
      <c r="B11" s="99"/>
      <c r="C11" s="100"/>
      <c r="D11" s="100"/>
      <c r="E11" s="100"/>
      <c r="F11" s="100"/>
      <c r="G11" s="100"/>
      <c r="H11" s="100"/>
      <c r="I11" s="100" t="s">
        <v>263</v>
      </c>
      <c r="J11" s="100" t="s">
        <v>263</v>
      </c>
    </row>
    <row r="12" spans="1:10" x14ac:dyDescent="0.2">
      <c r="A12" s="53" t="s">
        <v>268</v>
      </c>
      <c r="B12" s="99"/>
      <c r="C12" s="100"/>
      <c r="D12" s="100"/>
      <c r="E12" s="100"/>
      <c r="F12" s="100"/>
      <c r="G12" s="100"/>
      <c r="H12" s="100"/>
      <c r="I12" s="50"/>
      <c r="J12" s="100" t="s">
        <v>263</v>
      </c>
    </row>
    <row r="13" spans="1:10" x14ac:dyDescent="0.2">
      <c r="B13" s="55"/>
      <c r="C13" s="54"/>
      <c r="J13" s="50"/>
    </row>
    <row r="14" spans="1:10" x14ac:dyDescent="0.2">
      <c r="A14" s="53" t="s">
        <v>78</v>
      </c>
      <c r="B14" s="99"/>
      <c r="C14" s="100"/>
      <c r="D14" s="100"/>
      <c r="E14" s="100"/>
      <c r="F14" s="100"/>
      <c r="G14" s="100"/>
      <c r="H14" s="100"/>
      <c r="I14" s="50"/>
      <c r="J14" s="50"/>
    </row>
    <row r="15" spans="1:10" x14ac:dyDescent="0.2">
      <c r="A15" s="53" t="s">
        <v>84</v>
      </c>
      <c r="B15" s="99"/>
      <c r="C15" s="100"/>
      <c r="D15" s="100"/>
      <c r="E15" s="100"/>
      <c r="F15" s="100"/>
      <c r="G15" s="100"/>
      <c r="H15" s="100"/>
      <c r="I15" s="50"/>
      <c r="J15" s="50"/>
    </row>
    <row r="16" spans="1:10" x14ac:dyDescent="0.2">
      <c r="A16" s="53" t="s">
        <v>87</v>
      </c>
      <c r="B16" s="99"/>
      <c r="C16" s="100"/>
      <c r="D16" s="100"/>
      <c r="E16" s="100"/>
      <c r="F16" s="100"/>
      <c r="G16" s="100"/>
      <c r="H16" s="100"/>
      <c r="I16" s="50"/>
      <c r="J16" s="50"/>
    </row>
    <row r="17" spans="1:10" x14ac:dyDescent="0.2">
      <c r="A17" s="53" t="s">
        <v>92</v>
      </c>
      <c r="B17" s="99"/>
      <c r="C17" s="100"/>
      <c r="D17" s="100"/>
      <c r="E17" s="100"/>
      <c r="F17" s="100"/>
      <c r="G17" s="100"/>
      <c r="H17" s="100"/>
      <c r="I17" s="50"/>
      <c r="J17" s="50"/>
    </row>
    <row r="18" spans="1:10" x14ac:dyDescent="0.2">
      <c r="A18" s="53" t="s">
        <v>94</v>
      </c>
      <c r="B18" s="99"/>
      <c r="C18" s="100"/>
      <c r="D18" s="100"/>
      <c r="E18" s="100"/>
      <c r="F18" s="100"/>
      <c r="G18" s="100"/>
      <c r="H18" s="100"/>
      <c r="I18" s="50"/>
      <c r="J18" s="50"/>
    </row>
    <row r="19" spans="1:10" x14ac:dyDescent="0.2">
      <c r="D19" s="50"/>
      <c r="E19" s="50"/>
      <c r="F19" s="50"/>
      <c r="G19" s="50"/>
      <c r="H19" s="50"/>
      <c r="I19" s="50"/>
      <c r="J19" s="50"/>
    </row>
    <row r="20" spans="1:10" x14ac:dyDescent="0.2">
      <c r="A20" s="53" t="s">
        <v>96</v>
      </c>
      <c r="B20" s="99"/>
      <c r="C20" s="100"/>
      <c r="D20" s="100"/>
      <c r="E20" s="100"/>
      <c r="F20" s="100"/>
      <c r="G20" s="100"/>
      <c r="H20" s="100"/>
      <c r="I20" s="50"/>
      <c r="J20" s="50"/>
    </row>
    <row r="21" spans="1:10" x14ac:dyDescent="0.2">
      <c r="A21" s="53" t="s">
        <v>99</v>
      </c>
      <c r="B21" s="99"/>
      <c r="C21" s="100"/>
      <c r="D21" s="100"/>
      <c r="E21" s="100"/>
      <c r="F21" s="100"/>
      <c r="G21" s="100"/>
      <c r="H21" s="100"/>
      <c r="I21" s="50"/>
      <c r="J21" s="50"/>
    </row>
    <row r="22" spans="1:10" x14ac:dyDescent="0.2">
      <c r="A22" s="53" t="s">
        <v>102</v>
      </c>
      <c r="B22" s="99"/>
      <c r="C22" s="100"/>
      <c r="D22" s="100"/>
      <c r="E22" s="100"/>
      <c r="F22" s="100"/>
      <c r="G22" s="100"/>
      <c r="H22" s="100"/>
      <c r="I22" s="50"/>
      <c r="J22" s="50"/>
    </row>
    <row r="23" spans="1:10" x14ac:dyDescent="0.2">
      <c r="A23" s="53" t="s">
        <v>106</v>
      </c>
      <c r="B23" s="99"/>
      <c r="C23" s="100"/>
      <c r="D23" s="100"/>
      <c r="E23" s="100"/>
      <c r="F23" s="100"/>
      <c r="G23" s="100"/>
      <c r="H23" s="100"/>
      <c r="I23" s="50"/>
      <c r="J23" s="50"/>
    </row>
    <row r="24" spans="1:10" x14ac:dyDescent="0.2">
      <c r="A24" s="53" t="s">
        <v>107</v>
      </c>
      <c r="B24" s="99"/>
      <c r="C24" s="100"/>
      <c r="D24" s="100"/>
      <c r="E24" s="100"/>
      <c r="F24" s="100"/>
      <c r="G24" s="100"/>
      <c r="H24" s="100"/>
      <c r="I24" s="50"/>
      <c r="J24" s="50"/>
    </row>
    <row r="25" spans="1:10" x14ac:dyDescent="0.2">
      <c r="A25" s="53" t="s">
        <v>108</v>
      </c>
      <c r="B25" s="99"/>
      <c r="C25" s="100"/>
      <c r="D25" s="100"/>
      <c r="E25" s="100"/>
      <c r="F25" s="100"/>
      <c r="G25" s="100"/>
      <c r="H25" s="100"/>
      <c r="I25" s="50"/>
      <c r="J25" s="50"/>
    </row>
    <row r="26" spans="1:10" x14ac:dyDescent="0.2">
      <c r="C26" s="54"/>
      <c r="I26" s="50"/>
      <c r="J26" s="50"/>
    </row>
    <row r="27" spans="1:10" ht="24" x14ac:dyDescent="0.2">
      <c r="A27" s="22" t="s">
        <v>253</v>
      </c>
      <c r="B27" s="24" t="s">
        <v>254</v>
      </c>
      <c r="C27" s="52" t="s">
        <v>290</v>
      </c>
      <c r="D27" s="52" t="s">
        <v>269</v>
      </c>
      <c r="E27" s="52" t="s">
        <v>353</v>
      </c>
      <c r="F27" s="52" t="s">
        <v>270</v>
      </c>
      <c r="G27" s="52" t="s">
        <v>271</v>
      </c>
      <c r="H27" s="52" t="s">
        <v>272</v>
      </c>
      <c r="I27" s="52" t="s">
        <v>273</v>
      </c>
      <c r="J27" s="52" t="s">
        <v>274</v>
      </c>
    </row>
    <row r="29" spans="1:10" x14ac:dyDescent="0.2">
      <c r="A29" s="53" t="s">
        <v>219</v>
      </c>
      <c r="B29" s="99"/>
      <c r="C29" s="100"/>
      <c r="D29" s="100"/>
      <c r="E29" s="100"/>
      <c r="F29" s="100"/>
      <c r="G29" s="100"/>
      <c r="H29" s="100"/>
      <c r="I29" s="100"/>
      <c r="J29" s="100"/>
    </row>
    <row r="30" spans="1:10" x14ac:dyDescent="0.2">
      <c r="A30" s="53" t="s">
        <v>220</v>
      </c>
      <c r="B30" s="99"/>
      <c r="C30" s="100"/>
      <c r="D30" s="100"/>
      <c r="E30" s="100"/>
      <c r="F30" s="100"/>
      <c r="G30" s="100"/>
      <c r="H30" s="100"/>
      <c r="I30" s="100"/>
      <c r="J30" s="100"/>
    </row>
    <row r="31" spans="1:10" x14ac:dyDescent="0.2">
      <c r="B31" s="55"/>
      <c r="C31" s="54"/>
    </row>
    <row r="32" spans="1:10" x14ac:dyDescent="0.2">
      <c r="A32" s="53" t="s">
        <v>221</v>
      </c>
      <c r="B32" s="99"/>
      <c r="C32" s="100"/>
      <c r="D32" s="100"/>
      <c r="E32" s="100"/>
      <c r="F32" s="100"/>
      <c r="G32" s="100"/>
      <c r="H32" s="100"/>
      <c r="I32" s="100"/>
      <c r="J32" s="100"/>
    </row>
    <row r="33" spans="1:10" x14ac:dyDescent="0.2">
      <c r="A33" s="53" t="s">
        <v>222</v>
      </c>
      <c r="B33" s="99"/>
      <c r="C33" s="100"/>
      <c r="D33" s="100"/>
      <c r="E33" s="100"/>
      <c r="F33" s="100"/>
      <c r="G33" s="100"/>
      <c r="H33" s="100"/>
      <c r="I33" s="100"/>
      <c r="J33" s="100"/>
    </row>
    <row r="34" spans="1:10" x14ac:dyDescent="0.2">
      <c r="B34" s="55"/>
      <c r="C34" s="54"/>
    </row>
    <row r="35" spans="1:10" x14ac:dyDescent="0.2">
      <c r="A35" s="53" t="s">
        <v>223</v>
      </c>
      <c r="B35" s="99"/>
      <c r="C35" s="100"/>
      <c r="D35" s="100"/>
      <c r="E35" s="100"/>
      <c r="F35" s="100"/>
      <c r="G35" s="100"/>
      <c r="H35" s="100"/>
      <c r="I35" s="100"/>
      <c r="J35" s="100"/>
    </row>
    <row r="36" spans="1:10" x14ac:dyDescent="0.2">
      <c r="A36" s="53" t="s">
        <v>224</v>
      </c>
      <c r="B36" s="99"/>
      <c r="C36" s="100"/>
      <c r="D36" s="100"/>
      <c r="E36" s="100"/>
      <c r="F36" s="100"/>
      <c r="G36" s="100"/>
      <c r="H36" s="100"/>
      <c r="I36" s="100"/>
      <c r="J36" s="100"/>
    </row>
    <row r="38" spans="1:10" ht="12.75" customHeight="1" x14ac:dyDescent="0.2">
      <c r="B38" s="197" t="s">
        <v>275</v>
      </c>
      <c r="C38" s="93"/>
      <c r="D38" s="93"/>
      <c r="E38" s="93"/>
      <c r="F38" s="93"/>
      <c r="G38" s="93"/>
      <c r="H38" s="93"/>
      <c r="I38" s="93"/>
      <c r="J38" s="93"/>
    </row>
  </sheetData>
  <sheetProtection selectLockedCells="1" selectUnlockedCells="1"/>
  <phoneticPr fontId="15" type="noConversion"/>
  <pageMargins left="0.23622047244094491" right="0.23622047244094491" top="0.74803149606299213" bottom="0.74803149606299213" header="0.31496062992125984" footer="0.31496062992125984"/>
  <pageSetup paperSize="9" scale="72" firstPageNumber="0" orientation="landscape" r:id="rId1"/>
  <headerFooter>
    <oddHeader>&amp;L&amp;F&amp;C&amp;A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22CF8-1E2F-4FE8-BA1F-459A456EEB2F}">
  <sheetPr>
    <tabColor rgb="FF92D050"/>
    <pageSetUpPr fitToPage="1"/>
  </sheetPr>
  <dimension ref="A1:V22"/>
  <sheetViews>
    <sheetView zoomScale="80" zoomScaleNormal="80" workbookViewId="0">
      <selection sqref="A1:C1"/>
    </sheetView>
  </sheetViews>
  <sheetFormatPr defaultColWidth="11.5703125" defaultRowHeight="12.75" x14ac:dyDescent="0.2"/>
  <cols>
    <col min="1" max="1" width="40.28515625" style="93" customWidth="1"/>
    <col min="2" max="2" width="29.42578125" style="93" customWidth="1"/>
    <col min="3" max="3" width="20.140625" style="93" customWidth="1"/>
    <col min="4" max="16384" width="11.5703125" style="93"/>
  </cols>
  <sheetData>
    <row r="1" spans="1:22" ht="15.75" x14ac:dyDescent="0.25">
      <c r="A1" s="242" t="s">
        <v>374</v>
      </c>
      <c r="B1" s="242"/>
      <c r="C1" s="242"/>
      <c r="V1" s="198" t="s">
        <v>298</v>
      </c>
    </row>
    <row r="2" spans="1:22" x14ac:dyDescent="0.2">
      <c r="A2" s="1"/>
      <c r="B2" s="1"/>
      <c r="C2" s="3"/>
      <c r="V2" s="198" t="s">
        <v>299</v>
      </c>
    </row>
    <row r="3" spans="1:22" ht="36.75" customHeight="1" x14ac:dyDescent="0.2">
      <c r="A3" s="200" t="s">
        <v>354</v>
      </c>
      <c r="B3" s="201" t="s">
        <v>355</v>
      </c>
      <c r="C3" s="201" t="s">
        <v>356</v>
      </c>
    </row>
    <row r="4" spans="1:22" ht="28.9" customHeight="1" x14ac:dyDescent="0.2">
      <c r="A4" s="202" t="s">
        <v>357</v>
      </c>
      <c r="B4" s="203"/>
      <c r="C4" s="204"/>
    </row>
    <row r="5" spans="1:22" ht="25.5" x14ac:dyDescent="0.2">
      <c r="A5" s="205" t="s">
        <v>358</v>
      </c>
      <c r="B5" s="16"/>
      <c r="C5" s="206"/>
    </row>
    <row r="6" spans="1:22" ht="38.25" x14ac:dyDescent="0.2">
      <c r="A6" s="205" t="s">
        <v>359</v>
      </c>
      <c r="B6" s="207"/>
      <c r="C6" s="207"/>
    </row>
    <row r="7" spans="1:22" ht="15" x14ac:dyDescent="0.2">
      <c r="A7" s="208" t="s">
        <v>360</v>
      </c>
      <c r="B7" s="16"/>
      <c r="C7" s="206"/>
    </row>
    <row r="8" spans="1:22" ht="15" x14ac:dyDescent="0.2">
      <c r="A8" s="208" t="s">
        <v>361</v>
      </c>
      <c r="B8" s="16"/>
      <c r="C8" s="206"/>
    </row>
    <row r="9" spans="1:22" ht="15" x14ac:dyDescent="0.2">
      <c r="A9" s="208" t="s">
        <v>362</v>
      </c>
      <c r="B9" s="16"/>
      <c r="C9" s="206"/>
    </row>
    <row r="10" spans="1:22" ht="15" x14ac:dyDescent="0.2">
      <c r="A10" s="208" t="s">
        <v>363</v>
      </c>
      <c r="B10" s="16"/>
      <c r="C10" s="206"/>
    </row>
    <row r="11" spans="1:22" ht="25.5" x14ac:dyDescent="0.2">
      <c r="A11" s="205" t="s">
        <v>364</v>
      </c>
      <c r="B11" s="207"/>
      <c r="C11" s="207"/>
    </row>
    <row r="12" spans="1:22" ht="15" x14ac:dyDescent="0.2">
      <c r="A12" s="208" t="s">
        <v>360</v>
      </c>
      <c r="B12" s="16"/>
      <c r="C12" s="206"/>
    </row>
    <row r="13" spans="1:22" ht="15" x14ac:dyDescent="0.2">
      <c r="A13" s="208" t="s">
        <v>361</v>
      </c>
      <c r="B13" s="16"/>
      <c r="C13" s="206"/>
    </row>
    <row r="14" spans="1:22" ht="15" x14ac:dyDescent="0.2">
      <c r="A14" s="208" t="s">
        <v>362</v>
      </c>
      <c r="B14" s="16"/>
      <c r="C14" s="206"/>
    </row>
    <row r="15" spans="1:22" ht="15" x14ac:dyDescent="0.2">
      <c r="A15" s="208" t="s">
        <v>363</v>
      </c>
      <c r="B15" s="16"/>
      <c r="C15" s="206"/>
    </row>
    <row r="16" spans="1:22" ht="23.25" customHeight="1" x14ac:dyDescent="0.2">
      <c r="A16" s="209" t="s">
        <v>365</v>
      </c>
      <c r="B16" s="210"/>
      <c r="C16" s="211"/>
    </row>
    <row r="17" spans="1:3" ht="30" x14ac:dyDescent="0.25">
      <c r="A17" s="212" t="s">
        <v>366</v>
      </c>
      <c r="B17" s="16"/>
      <c r="C17" s="206"/>
    </row>
    <row r="18" spans="1:3" ht="15" x14ac:dyDescent="0.25">
      <c r="A18" s="212" t="s">
        <v>367</v>
      </c>
      <c r="B18" s="16"/>
      <c r="C18" s="206"/>
    </row>
    <row r="19" spans="1:3" ht="15" x14ac:dyDescent="0.25">
      <c r="A19" s="212" t="s">
        <v>368</v>
      </c>
      <c r="B19" s="16"/>
      <c r="C19" s="206"/>
    </row>
    <row r="20" spans="1:3" ht="30" customHeight="1" x14ac:dyDescent="0.25">
      <c r="A20" s="212" t="s">
        <v>369</v>
      </c>
      <c r="B20" s="16"/>
      <c r="C20" s="206"/>
    </row>
    <row r="21" spans="1:3" ht="21.75" customHeight="1" x14ac:dyDescent="0.2">
      <c r="A21" s="209" t="s">
        <v>370</v>
      </c>
      <c r="B21" s="210"/>
      <c r="C21" s="211"/>
    </row>
    <row r="22" spans="1:3" ht="45" x14ac:dyDescent="0.25">
      <c r="A22" s="212" t="s">
        <v>371</v>
      </c>
      <c r="B22" s="16"/>
      <c r="C22" s="206"/>
    </row>
  </sheetData>
  <sheetProtection selectLockedCells="1" selectUnlockedCells="1"/>
  <mergeCells count="1">
    <mergeCell ref="A1:C1"/>
  </mergeCells>
  <dataValidations count="1">
    <dataValidation type="list" allowBlank="1" showInputMessage="1" showErrorMessage="1" sqref="C5 C22 C17:C20 C12:C15 C7:C10" xr:uid="{6A4CD194-E63E-466D-B81F-53E6E77A669B}">
      <formula1>$V$1:$V$2</formula1>
    </dataValidation>
  </dataValidations>
  <pageMargins left="0.23622047244094491" right="0.23622047244094491" top="0.74803149606299213" bottom="0.74803149606299213" header="0.31496062992125984" footer="0.31496062992125984"/>
  <pageSetup paperSize="9" firstPageNumber="0" fitToHeight="0" orientation="landscape" horizontalDpi="300" verticalDpi="300" r:id="rId1"/>
  <headerFooter>
    <oddHeader>&amp;L&amp;F&amp;C&amp;A</oddHeader>
    <oddFooter>&amp;CPage 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D02CD73-1E69-4ED2-86A5-3752215E6C87}">
            <xm:f>NOT(ISERROR(SEARCH($V$2,C5)))</xm:f>
            <xm:f>$V$2</xm:f>
            <x14:dxf>
              <fill>
                <patternFill>
                  <bgColor theme="7" tint="0.39994506668294322"/>
                </patternFill>
              </fill>
            </x14:dxf>
          </x14:cfRule>
          <xm:sqref>C5 C7:C10 C12:C15 C17:C20 C22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D9E5C-71E7-41FB-8413-A6A6EF66A0C2}">
  <dimension ref="A1:D34"/>
  <sheetViews>
    <sheetView zoomScale="80" zoomScaleNormal="80" workbookViewId="0"/>
  </sheetViews>
  <sheetFormatPr defaultColWidth="11.42578125" defaultRowHeight="12.75" x14ac:dyDescent="0.2"/>
  <cols>
    <col min="1" max="1" width="72.5703125" bestFit="1" customWidth="1"/>
    <col min="2" max="3" width="10.85546875" customWidth="1"/>
  </cols>
  <sheetData>
    <row r="1" spans="1:4" ht="15.75" x14ac:dyDescent="0.25">
      <c r="A1" s="219" t="s">
        <v>386</v>
      </c>
      <c r="B1" s="220"/>
      <c r="C1" s="220"/>
    </row>
    <row r="2" spans="1:4" x14ac:dyDescent="0.2">
      <c r="A2" s="93"/>
      <c r="B2" s="93"/>
      <c r="C2" s="93"/>
    </row>
    <row r="3" spans="1:4" ht="13.15" customHeight="1" x14ac:dyDescent="0.2">
      <c r="A3" s="243"/>
      <c r="B3" s="245" t="s">
        <v>382</v>
      </c>
      <c r="C3" s="246"/>
    </row>
    <row r="4" spans="1:4" x14ac:dyDescent="0.2">
      <c r="A4" s="244"/>
      <c r="B4" s="201" t="s">
        <v>383</v>
      </c>
      <c r="C4" s="201" t="s">
        <v>384</v>
      </c>
      <c r="D4" s="221"/>
    </row>
    <row r="5" spans="1:4" x14ac:dyDescent="0.2">
      <c r="A5" s="53" t="s">
        <v>262</v>
      </c>
      <c r="B5" s="222">
        <f>'3.SERVER RISC A1'!D20</f>
        <v>0</v>
      </c>
      <c r="C5" s="222">
        <f>'3.SERVER RISC A1'!D21</f>
        <v>0</v>
      </c>
    </row>
    <row r="6" spans="1:4" x14ac:dyDescent="0.2">
      <c r="A6" s="53" t="s">
        <v>264</v>
      </c>
      <c r="B6" s="222">
        <f>'3.SERVER RISC A1'!D41</f>
        <v>0</v>
      </c>
      <c r="C6" s="222">
        <f>'3.SERVER RISC A1'!D42</f>
        <v>0</v>
      </c>
    </row>
    <row r="7" spans="1:4" ht="7.9" customHeight="1" x14ac:dyDescent="0.2"/>
    <row r="8" spans="1:4" x14ac:dyDescent="0.2">
      <c r="A8" s="53" t="s">
        <v>265</v>
      </c>
      <c r="B8" s="222">
        <f>'4.SERVER RISC A2'!D20</f>
        <v>0</v>
      </c>
      <c r="C8" s="222">
        <f>'4.SERVER RISC A2'!D20</f>
        <v>0</v>
      </c>
    </row>
    <row r="9" spans="1:4" x14ac:dyDescent="0.2">
      <c r="A9" s="53" t="s">
        <v>266</v>
      </c>
      <c r="B9" s="222">
        <f>'4.SERVER RISC A2'!D41</f>
        <v>0</v>
      </c>
      <c r="C9" s="222">
        <f>'4.SERVER RISC A2'!D42</f>
        <v>0</v>
      </c>
    </row>
    <row r="10" spans="1:4" ht="8.4499999999999993" customHeight="1" x14ac:dyDescent="0.2"/>
    <row r="11" spans="1:4" x14ac:dyDescent="0.2">
      <c r="A11" s="53" t="s">
        <v>267</v>
      </c>
      <c r="B11" s="222">
        <f>'5.SERVER RISC A3'!D20</f>
        <v>0</v>
      </c>
      <c r="C11" s="222">
        <f>'5.SERVER RISC A3'!D21</f>
        <v>0</v>
      </c>
    </row>
    <row r="12" spans="1:4" x14ac:dyDescent="0.2">
      <c r="A12" s="53" t="s">
        <v>268</v>
      </c>
      <c r="B12" s="222">
        <f>'5.SERVER RISC A3'!D41</f>
        <v>0</v>
      </c>
      <c r="C12" s="222">
        <f>'5.SERVER RISC A3'!D42</f>
        <v>0</v>
      </c>
    </row>
    <row r="14" spans="1:4" x14ac:dyDescent="0.2">
      <c r="A14" s="53" t="s">
        <v>78</v>
      </c>
      <c r="B14" s="222">
        <f>'6.SERVER Lx B1'!D18</f>
        <v>0</v>
      </c>
      <c r="C14" s="222">
        <f>'6.SERVER Lx B1'!D19</f>
        <v>0</v>
      </c>
    </row>
    <row r="15" spans="1:4" x14ac:dyDescent="0.2">
      <c r="A15" s="53" t="s">
        <v>84</v>
      </c>
      <c r="B15" s="222">
        <f>'6.SERVER Lx B1'!D37</f>
        <v>0</v>
      </c>
      <c r="C15" s="222">
        <f>'6.SERVER Lx B1'!D38</f>
        <v>0</v>
      </c>
    </row>
    <row r="16" spans="1:4" x14ac:dyDescent="0.2">
      <c r="A16" s="53" t="s">
        <v>87</v>
      </c>
      <c r="B16" s="222">
        <f>'6.SERVER Lx B1'!D56</f>
        <v>0</v>
      </c>
      <c r="C16" s="222">
        <f>'6.SERVER Lx B1'!D57</f>
        <v>0</v>
      </c>
    </row>
    <row r="17" spans="1:3" x14ac:dyDescent="0.2">
      <c r="A17" s="53" t="s">
        <v>92</v>
      </c>
      <c r="B17" s="222">
        <f>'6.SERVER Lx B1'!D76</f>
        <v>0</v>
      </c>
      <c r="C17" s="222">
        <f>'6.SERVER Lx B1'!D77</f>
        <v>0</v>
      </c>
    </row>
    <row r="18" spans="1:3" x14ac:dyDescent="0.2">
      <c r="A18" s="53" t="s">
        <v>94</v>
      </c>
      <c r="B18" s="222">
        <f>'6.SERVER Lx B1'!D96</f>
        <v>0</v>
      </c>
      <c r="C18" s="222">
        <f>'6.SERVER Lx B1'!D97</f>
        <v>0</v>
      </c>
    </row>
    <row r="20" spans="1:3" x14ac:dyDescent="0.2">
      <c r="A20" s="53" t="s">
        <v>96</v>
      </c>
      <c r="B20" s="222">
        <f>'7.SERVER Lx B2'!D18</f>
        <v>0</v>
      </c>
      <c r="C20" s="222">
        <f>'7.SERVER Lx B2'!D19</f>
        <v>0</v>
      </c>
    </row>
    <row r="21" spans="1:3" x14ac:dyDescent="0.2">
      <c r="A21" s="53" t="s">
        <v>99</v>
      </c>
      <c r="B21" s="222">
        <f>'7.SERVER Lx B2'!D37</f>
        <v>0</v>
      </c>
      <c r="C21" s="222">
        <f>'7.SERVER Lx B2'!D38</f>
        <v>0</v>
      </c>
    </row>
    <row r="22" spans="1:3" x14ac:dyDescent="0.2">
      <c r="A22" s="53" t="s">
        <v>102</v>
      </c>
      <c r="B22" s="222">
        <f>'7.SERVER Lx B2'!D56</f>
        <v>0</v>
      </c>
      <c r="C22" s="222">
        <f>'7.SERVER Lx B2'!D57</f>
        <v>0</v>
      </c>
    </row>
    <row r="23" spans="1:3" x14ac:dyDescent="0.2">
      <c r="A23" s="53" t="s">
        <v>106</v>
      </c>
      <c r="B23" s="222">
        <f>'7.SERVER Lx B2'!D76</f>
        <v>0</v>
      </c>
      <c r="C23" s="222">
        <f>'7.SERVER Lx B2'!D77</f>
        <v>0</v>
      </c>
    </row>
    <row r="24" spans="1:3" x14ac:dyDescent="0.2">
      <c r="A24" s="53" t="s">
        <v>107</v>
      </c>
      <c r="B24" s="222">
        <f>'7.SERVER Lx B2'!D96</f>
        <v>0</v>
      </c>
      <c r="C24" s="222">
        <f>'7.SERVER Lx B2'!D97</f>
        <v>0</v>
      </c>
    </row>
    <row r="25" spans="1:3" x14ac:dyDescent="0.2">
      <c r="A25" s="53" t="s">
        <v>108</v>
      </c>
      <c r="B25" s="222">
        <f>'7.SERVER Lx B2'!D116</f>
        <v>0</v>
      </c>
      <c r="C25" s="222">
        <f>'7.SERVER Lx B2'!D117</f>
        <v>0</v>
      </c>
    </row>
    <row r="27" spans="1:3" x14ac:dyDescent="0.2">
      <c r="A27" s="53" t="s">
        <v>219</v>
      </c>
      <c r="B27" s="222">
        <f>'8.Stockage RISC'!D19</f>
        <v>0</v>
      </c>
      <c r="C27" s="222">
        <f>'8.Stockage RISC'!D20</f>
        <v>0</v>
      </c>
    </row>
    <row r="28" spans="1:3" x14ac:dyDescent="0.2">
      <c r="A28" s="53" t="s">
        <v>220</v>
      </c>
      <c r="B28" s="222">
        <f>'8.Stockage RISC'!D66</f>
        <v>0</v>
      </c>
      <c r="C28" s="222">
        <f>'8.Stockage RISC'!D67</f>
        <v>0</v>
      </c>
    </row>
    <row r="29" spans="1:3" x14ac:dyDescent="0.2">
      <c r="A29" s="53" t="s">
        <v>221</v>
      </c>
      <c r="B29" s="222">
        <f>'8.Stockage RISC'!D100</f>
        <v>0</v>
      </c>
      <c r="C29" s="222">
        <f>'8.Stockage RISC'!D101</f>
        <v>0</v>
      </c>
    </row>
    <row r="30" spans="1:3" x14ac:dyDescent="0.2">
      <c r="A30" s="53" t="s">
        <v>222</v>
      </c>
      <c r="B30" s="222">
        <f>'8.Stockage RISC'!D160</f>
        <v>0</v>
      </c>
      <c r="C30" s="222">
        <f>'8.Stockage RISC'!D161</f>
        <v>0</v>
      </c>
    </row>
    <row r="31" spans="1:3" x14ac:dyDescent="0.2">
      <c r="A31" s="53" t="s">
        <v>223</v>
      </c>
      <c r="B31" s="222">
        <f>'8.Stockage RISC'!D206</f>
        <v>0</v>
      </c>
      <c r="C31" s="222">
        <f>'8.Stockage RISC'!D207</f>
        <v>0</v>
      </c>
    </row>
    <row r="32" spans="1:3" x14ac:dyDescent="0.2">
      <c r="A32" s="53" t="s">
        <v>224</v>
      </c>
      <c r="B32" s="222">
        <f>'8.Stockage RISC'!D252</f>
        <v>0</v>
      </c>
      <c r="C32" s="222">
        <f>'8.Stockage RISC'!D253</f>
        <v>0</v>
      </c>
    </row>
    <row r="34" spans="1:1" x14ac:dyDescent="0.2">
      <c r="A34" s="93" t="s">
        <v>387</v>
      </c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1"/>
  <sheetViews>
    <sheetView workbookViewId="0"/>
  </sheetViews>
  <sheetFormatPr defaultColWidth="9.140625" defaultRowHeight="15" x14ac:dyDescent="0.25"/>
  <cols>
    <col min="1" max="1" width="17.28515625" style="77" bestFit="1" customWidth="1"/>
    <col min="2" max="2" width="5.85546875" style="77" bestFit="1" customWidth="1"/>
    <col min="3" max="3" width="80" style="78" customWidth="1"/>
    <col min="4" max="4" width="4.85546875" style="77" bestFit="1" customWidth="1"/>
    <col min="5" max="5" width="4" style="45" customWidth="1"/>
    <col min="6" max="16384" width="9.140625" style="45"/>
  </cols>
  <sheetData>
    <row r="1" spans="1:4" s="46" customFormat="1" x14ac:dyDescent="0.25">
      <c r="A1" s="75" t="s">
        <v>14</v>
      </c>
      <c r="B1" s="76" t="s">
        <v>15</v>
      </c>
      <c r="C1" s="75" t="s">
        <v>16</v>
      </c>
      <c r="D1" s="76" t="s">
        <v>15</v>
      </c>
    </row>
    <row r="3" spans="1:4" x14ac:dyDescent="0.25">
      <c r="A3" s="79" t="s">
        <v>17</v>
      </c>
      <c r="B3" s="80">
        <f>SUM(D3:D5)</f>
        <v>50</v>
      </c>
      <c r="C3" s="81" t="s">
        <v>18</v>
      </c>
      <c r="D3" s="80">
        <v>35</v>
      </c>
    </row>
    <row r="4" spans="1:4" x14ac:dyDescent="0.25">
      <c r="B4" s="82"/>
      <c r="C4" s="83" t="s">
        <v>19</v>
      </c>
      <c r="D4" s="80">
        <v>13</v>
      </c>
    </row>
    <row r="5" spans="1:4" x14ac:dyDescent="0.25">
      <c r="B5" s="82"/>
      <c r="C5" s="83" t="s">
        <v>385</v>
      </c>
      <c r="D5" s="80">
        <v>2</v>
      </c>
    </row>
    <row r="6" spans="1:4" x14ac:dyDescent="0.25">
      <c r="B6" s="82"/>
      <c r="D6" s="82"/>
    </row>
    <row r="7" spans="1:4" x14ac:dyDescent="0.25">
      <c r="A7" s="85" t="s">
        <v>20</v>
      </c>
      <c r="B7" s="80">
        <f>SUM(D7:D11)</f>
        <v>25</v>
      </c>
      <c r="C7" s="86" t="s">
        <v>21</v>
      </c>
      <c r="D7" s="80">
        <v>12</v>
      </c>
    </row>
    <row r="8" spans="1:4" x14ac:dyDescent="0.25">
      <c r="B8" s="88"/>
      <c r="C8" s="86" t="s">
        <v>22</v>
      </c>
      <c r="D8" s="80">
        <v>6</v>
      </c>
    </row>
    <row r="9" spans="1:4" x14ac:dyDescent="0.25">
      <c r="B9" s="82"/>
      <c r="C9" s="86" t="s">
        <v>23</v>
      </c>
      <c r="D9" s="80">
        <v>4</v>
      </c>
    </row>
    <row r="10" spans="1:4" x14ac:dyDescent="0.25">
      <c r="B10" s="82"/>
      <c r="C10" s="86" t="s">
        <v>24</v>
      </c>
      <c r="D10" s="80">
        <v>2</v>
      </c>
    </row>
    <row r="11" spans="1:4" x14ac:dyDescent="0.25">
      <c r="B11" s="82"/>
      <c r="C11" s="86" t="s">
        <v>25</v>
      </c>
      <c r="D11" s="80">
        <v>1</v>
      </c>
    </row>
    <row r="12" spans="1:4" x14ac:dyDescent="0.25">
      <c r="B12" s="82"/>
      <c r="D12" s="82"/>
    </row>
    <row r="13" spans="1:4" x14ac:dyDescent="0.25">
      <c r="A13" s="84" t="s">
        <v>26</v>
      </c>
      <c r="B13" s="80">
        <v>20</v>
      </c>
      <c r="C13" s="81" t="s">
        <v>27</v>
      </c>
      <c r="D13" s="80">
        <v>20</v>
      </c>
    </row>
    <row r="14" spans="1:4" x14ac:dyDescent="0.25">
      <c r="B14" s="82"/>
      <c r="C14" s="103"/>
      <c r="D14" s="82"/>
    </row>
    <row r="15" spans="1:4" x14ac:dyDescent="0.25">
      <c r="A15" s="87" t="s">
        <v>28</v>
      </c>
      <c r="B15" s="80">
        <v>5</v>
      </c>
      <c r="C15" s="81" t="s">
        <v>377</v>
      </c>
      <c r="D15" s="80">
        <v>5</v>
      </c>
    </row>
    <row r="16" spans="1:4" s="47" customFormat="1" x14ac:dyDescent="0.25">
      <c r="A16" s="77"/>
      <c r="B16" s="77"/>
      <c r="C16" s="78"/>
      <c r="D16" s="77"/>
    </row>
    <row r="17" spans="2:4" x14ac:dyDescent="0.25">
      <c r="B17" s="104"/>
      <c r="C17" s="89" t="s">
        <v>29</v>
      </c>
      <c r="D17" s="90">
        <f>SUM(D3:D15)</f>
        <v>100</v>
      </c>
    </row>
    <row r="18" spans="2:4" x14ac:dyDescent="0.25">
      <c r="B18" s="104"/>
    </row>
    <row r="19" spans="2:4" x14ac:dyDescent="0.25">
      <c r="B19" s="104"/>
    </row>
    <row r="20" spans="2:4" x14ac:dyDescent="0.25">
      <c r="B20" s="104"/>
    </row>
    <row r="21" spans="2:4" x14ac:dyDescent="0.25">
      <c r="B21" s="104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F62"/>
  <sheetViews>
    <sheetView zoomScale="80" zoomScaleNormal="80" workbookViewId="0"/>
  </sheetViews>
  <sheetFormatPr defaultColWidth="11.42578125" defaultRowHeight="12" x14ac:dyDescent="0.2"/>
  <cols>
    <col min="1" max="1" width="30.140625" style="1" customWidth="1"/>
    <col min="2" max="2" width="58.140625" style="2" customWidth="1"/>
    <col min="3" max="3" width="47.5703125" style="1" customWidth="1"/>
    <col min="4" max="4" width="11.140625" style="3" customWidth="1"/>
    <col min="5" max="5" width="8.7109375" style="3" customWidth="1"/>
    <col min="6" max="6" width="12.7109375" style="3" customWidth="1"/>
    <col min="7" max="141" width="11.42578125" style="1"/>
    <col min="142" max="142" width="50.7109375" style="1" customWidth="1"/>
    <col min="143" max="16384" width="11.42578125" style="1"/>
  </cols>
  <sheetData>
    <row r="1" spans="1:6" ht="15.75" x14ac:dyDescent="0.25">
      <c r="A1" s="155" t="s">
        <v>17</v>
      </c>
      <c r="B1" s="156"/>
      <c r="C1" s="156"/>
      <c r="D1" s="156"/>
      <c r="E1" s="156"/>
      <c r="F1" s="157"/>
    </row>
    <row r="2" spans="1:6" ht="15.75" x14ac:dyDescent="0.25">
      <c r="A2" s="158" t="s">
        <v>30</v>
      </c>
      <c r="B2" s="159"/>
      <c r="C2" s="159"/>
      <c r="D2" s="159"/>
      <c r="E2" s="159"/>
      <c r="F2" s="160"/>
    </row>
    <row r="3" spans="1:6" s="4" customFormat="1" ht="19.899999999999999" customHeight="1" x14ac:dyDescent="0.2">
      <c r="A3" s="1"/>
      <c r="B3" s="2"/>
      <c r="C3" s="1"/>
      <c r="D3" s="3"/>
      <c r="E3" s="3"/>
      <c r="F3" s="3"/>
    </row>
    <row r="4" spans="1:6" ht="12.75" x14ac:dyDescent="0.2">
      <c r="A4" s="22" t="s">
        <v>291</v>
      </c>
      <c r="B4" s="23" t="s">
        <v>287</v>
      </c>
      <c r="C4" s="23" t="s">
        <v>32</v>
      </c>
      <c r="D4" s="24" t="s">
        <v>33</v>
      </c>
      <c r="E4" s="24" t="s">
        <v>288</v>
      </c>
      <c r="F4" s="24" t="s">
        <v>29</v>
      </c>
    </row>
    <row r="5" spans="1:6" ht="12.75" x14ac:dyDescent="0.2">
      <c r="B5" s="63" t="s">
        <v>35</v>
      </c>
      <c r="C5" s="114" t="s">
        <v>36</v>
      </c>
      <c r="D5" s="147"/>
      <c r="E5" s="148">
        <v>1</v>
      </c>
      <c r="F5" s="151">
        <f>D5*E5</f>
        <v>0</v>
      </c>
    </row>
    <row r="6" spans="1:6" ht="12.75" x14ac:dyDescent="0.2">
      <c r="A6" s="66"/>
      <c r="B6" s="15" t="s">
        <v>37</v>
      </c>
      <c r="C6" s="115" t="s">
        <v>38</v>
      </c>
      <c r="D6" s="147"/>
      <c r="E6" s="149">
        <v>2</v>
      </c>
      <c r="F6" s="151">
        <f t="shared" ref="F6:F11" si="0">D6*E6</f>
        <v>0</v>
      </c>
    </row>
    <row r="7" spans="1:6" ht="12.75" x14ac:dyDescent="0.2">
      <c r="A7" s="6"/>
      <c r="B7" s="15" t="s">
        <v>39</v>
      </c>
      <c r="C7" s="115" t="s">
        <v>40</v>
      </c>
      <c r="D7" s="147"/>
      <c r="E7" s="150"/>
      <c r="F7" s="151">
        <f t="shared" si="0"/>
        <v>0</v>
      </c>
    </row>
    <row r="8" spans="1:6" ht="12.75" x14ac:dyDescent="0.2">
      <c r="A8" s="6"/>
      <c r="B8" s="15" t="s">
        <v>41</v>
      </c>
      <c r="C8" s="115" t="s">
        <v>42</v>
      </c>
      <c r="D8" s="147"/>
      <c r="E8" s="150">
        <v>4</v>
      </c>
      <c r="F8" s="151">
        <f t="shared" si="0"/>
        <v>0</v>
      </c>
    </row>
    <row r="9" spans="1:6" ht="12.75" x14ac:dyDescent="0.2">
      <c r="A9" s="6"/>
      <c r="B9" s="91" t="s">
        <v>43</v>
      </c>
      <c r="C9" s="115" t="s">
        <v>44</v>
      </c>
      <c r="D9" s="147"/>
      <c r="E9" s="150"/>
      <c r="F9" s="151">
        <f t="shared" si="0"/>
        <v>0</v>
      </c>
    </row>
    <row r="10" spans="1:6" ht="12.75" x14ac:dyDescent="0.2">
      <c r="A10" s="6"/>
      <c r="B10" s="91" t="s">
        <v>45</v>
      </c>
      <c r="C10" s="115" t="s">
        <v>44</v>
      </c>
      <c r="D10" s="147"/>
      <c r="E10" s="150"/>
      <c r="F10" s="151">
        <f t="shared" si="0"/>
        <v>0</v>
      </c>
    </row>
    <row r="11" spans="1:6" ht="13.5" thickBot="1" x14ac:dyDescent="0.25">
      <c r="A11" s="6"/>
      <c r="B11" s="91" t="s">
        <v>46</v>
      </c>
      <c r="C11" s="115" t="s">
        <v>44</v>
      </c>
      <c r="D11" s="147"/>
      <c r="E11" s="150"/>
      <c r="F11" s="151">
        <f t="shared" si="0"/>
        <v>0</v>
      </c>
    </row>
    <row r="12" spans="1:6" ht="16.149999999999999" customHeight="1" thickBot="1" x14ac:dyDescent="0.25">
      <c r="A12" s="131" t="s">
        <v>380</v>
      </c>
      <c r="D12" s="7"/>
      <c r="E12" s="1"/>
      <c r="F12" s="97">
        <v>0</v>
      </c>
    </row>
    <row r="13" spans="1:6" x14ac:dyDescent="0.2">
      <c r="A13" s="132" t="s">
        <v>289</v>
      </c>
      <c r="D13" s="7"/>
      <c r="E13" s="1"/>
      <c r="F13" s="8"/>
    </row>
    <row r="14" spans="1:6" ht="21" customHeight="1" x14ac:dyDescent="0.2">
      <c r="A14" s="19"/>
      <c r="B14" s="224" t="s">
        <v>47</v>
      </c>
      <c r="C14" s="129" t="s">
        <v>285</v>
      </c>
      <c r="D14" s="147"/>
      <c r="E14" s="8"/>
      <c r="F14" s="1"/>
    </row>
    <row r="15" spans="1:6" ht="21" customHeight="1" x14ac:dyDescent="0.2">
      <c r="A15" s="6"/>
      <c r="B15" s="225"/>
      <c r="C15" s="130" t="s">
        <v>286</v>
      </c>
      <c r="D15" s="147"/>
      <c r="E15" s="8"/>
      <c r="F15" s="1"/>
    </row>
    <row r="16" spans="1:6" ht="21" customHeight="1" x14ac:dyDescent="0.2">
      <c r="A16" s="6"/>
      <c r="B16" s="226" t="s">
        <v>48</v>
      </c>
      <c r="C16" s="129" t="s">
        <v>285</v>
      </c>
      <c r="D16" s="147"/>
      <c r="E16" s="8"/>
      <c r="F16" s="1"/>
    </row>
    <row r="17" spans="1:6" ht="21" customHeight="1" x14ac:dyDescent="0.2">
      <c r="A17" s="6"/>
      <c r="B17" s="227"/>
      <c r="C17" s="130" t="s">
        <v>286</v>
      </c>
      <c r="D17" s="147"/>
      <c r="E17" s="8"/>
      <c r="F17" s="1"/>
    </row>
    <row r="18" spans="1:6" ht="21" customHeight="1" x14ac:dyDescent="0.2">
      <c r="A18" s="6"/>
      <c r="B18" s="226" t="s">
        <v>49</v>
      </c>
      <c r="C18" s="129" t="s">
        <v>285</v>
      </c>
      <c r="D18" s="147"/>
      <c r="E18" s="8"/>
      <c r="F18" s="1"/>
    </row>
    <row r="19" spans="1:6" ht="21" customHeight="1" x14ac:dyDescent="0.2">
      <c r="A19" s="6"/>
      <c r="B19" s="227"/>
      <c r="C19" s="130" t="s">
        <v>286</v>
      </c>
      <c r="D19" s="147"/>
      <c r="E19" s="8"/>
      <c r="F19" s="1"/>
    </row>
    <row r="20" spans="1:6" ht="21" customHeight="1" x14ac:dyDescent="0.2">
      <c r="A20" s="6"/>
      <c r="B20" s="226" t="s">
        <v>50</v>
      </c>
      <c r="C20" s="130" t="s">
        <v>388</v>
      </c>
      <c r="D20" s="223"/>
      <c r="E20" s="8"/>
      <c r="F20" s="1"/>
    </row>
    <row r="21" spans="1:6" ht="21" customHeight="1" x14ac:dyDescent="0.2">
      <c r="A21" s="6"/>
      <c r="B21" s="227"/>
      <c r="C21" s="130" t="s">
        <v>389</v>
      </c>
      <c r="D21" s="223"/>
      <c r="E21" s="8"/>
      <c r="F21" s="1"/>
    </row>
    <row r="22" spans="1:6" ht="12.75" thickBot="1" x14ac:dyDescent="0.25">
      <c r="A22" s="66"/>
      <c r="B22" s="1"/>
      <c r="D22" s="1"/>
      <c r="E22" s="1"/>
      <c r="F22" s="71" t="s">
        <v>330</v>
      </c>
    </row>
    <row r="23" spans="1:6" ht="13.5" thickBot="1" x14ac:dyDescent="0.25">
      <c r="A23" s="22" t="s">
        <v>291</v>
      </c>
      <c r="B23" s="67" t="s">
        <v>119</v>
      </c>
      <c r="C23" s="20"/>
      <c r="D23" s="21"/>
      <c r="E23" s="68">
        <v>2</v>
      </c>
      <c r="F23" s="144">
        <f>E23*F12</f>
        <v>0</v>
      </c>
    </row>
    <row r="24" spans="1:6" x14ac:dyDescent="0.2">
      <c r="A24" s="25"/>
      <c r="B24" s="26"/>
      <c r="C24" s="26"/>
      <c r="D24" s="27"/>
      <c r="E24" s="27"/>
      <c r="F24" s="27"/>
    </row>
    <row r="25" spans="1:6" ht="12.75" x14ac:dyDescent="0.2">
      <c r="A25" s="22" t="s">
        <v>292</v>
      </c>
      <c r="B25" s="23" t="s">
        <v>31</v>
      </c>
      <c r="C25" s="23" t="s">
        <v>32</v>
      </c>
      <c r="D25" s="24" t="s">
        <v>33</v>
      </c>
      <c r="E25" s="24" t="s">
        <v>34</v>
      </c>
      <c r="F25" s="24" t="s">
        <v>29</v>
      </c>
    </row>
    <row r="26" spans="1:6" ht="12.75" x14ac:dyDescent="0.2">
      <c r="B26" s="63" t="s">
        <v>35</v>
      </c>
      <c r="C26" s="114" t="s">
        <v>36</v>
      </c>
      <c r="D26" s="147"/>
      <c r="E26" s="148">
        <v>1</v>
      </c>
      <c r="F26" s="151">
        <f>D26*E26</f>
        <v>0</v>
      </c>
    </row>
    <row r="27" spans="1:6" ht="12.75" x14ac:dyDescent="0.2">
      <c r="A27" s="66"/>
      <c r="B27" s="15" t="s">
        <v>37</v>
      </c>
      <c r="C27" s="115" t="s">
        <v>38</v>
      </c>
      <c r="D27" s="147"/>
      <c r="E27" s="149">
        <v>2</v>
      </c>
      <c r="F27" s="151">
        <f t="shared" ref="F27:F32" si="1">D27*E27</f>
        <v>0</v>
      </c>
    </row>
    <row r="28" spans="1:6" ht="12.75" x14ac:dyDescent="0.2">
      <c r="A28" s="6"/>
      <c r="B28" s="15" t="s">
        <v>39</v>
      </c>
      <c r="C28" s="115" t="s">
        <v>40</v>
      </c>
      <c r="D28" s="147"/>
      <c r="E28" s="150"/>
      <c r="F28" s="151">
        <f t="shared" si="1"/>
        <v>0</v>
      </c>
    </row>
    <row r="29" spans="1:6" ht="12.75" x14ac:dyDescent="0.2">
      <c r="A29" s="6"/>
      <c r="B29" s="15" t="s">
        <v>41</v>
      </c>
      <c r="C29" s="115" t="s">
        <v>42</v>
      </c>
      <c r="D29" s="147"/>
      <c r="E29" s="150">
        <v>4</v>
      </c>
      <c r="F29" s="151">
        <f t="shared" si="1"/>
        <v>0</v>
      </c>
    </row>
    <row r="30" spans="1:6" ht="12.75" x14ac:dyDescent="0.2">
      <c r="A30" s="6"/>
      <c r="B30" s="91" t="s">
        <v>43</v>
      </c>
      <c r="C30" s="115" t="s">
        <v>44</v>
      </c>
      <c r="D30" s="147"/>
      <c r="E30" s="150"/>
      <c r="F30" s="151">
        <f t="shared" si="1"/>
        <v>0</v>
      </c>
    </row>
    <row r="31" spans="1:6" ht="12.75" x14ac:dyDescent="0.2">
      <c r="A31" s="6"/>
      <c r="B31" s="91" t="s">
        <v>45</v>
      </c>
      <c r="C31" s="115" t="s">
        <v>44</v>
      </c>
      <c r="D31" s="147"/>
      <c r="E31" s="150"/>
      <c r="F31" s="151">
        <f t="shared" si="1"/>
        <v>0</v>
      </c>
    </row>
    <row r="32" spans="1:6" ht="13.5" thickBot="1" x14ac:dyDescent="0.25">
      <c r="A32" s="6"/>
      <c r="B32" s="91" t="s">
        <v>46</v>
      </c>
      <c r="C32" s="115" t="s">
        <v>44</v>
      </c>
      <c r="D32" s="147"/>
      <c r="E32" s="150"/>
      <c r="F32" s="151">
        <f t="shared" si="1"/>
        <v>0</v>
      </c>
    </row>
    <row r="33" spans="1:6" ht="12.75" thickBot="1" x14ac:dyDescent="0.25">
      <c r="A33" s="6"/>
      <c r="D33" s="7"/>
      <c r="E33" s="1"/>
      <c r="F33" s="97">
        <v>0</v>
      </c>
    </row>
    <row r="34" spans="1:6" x14ac:dyDescent="0.2">
      <c r="A34" s="6"/>
      <c r="D34" s="7"/>
      <c r="E34" s="1"/>
      <c r="F34" s="8"/>
    </row>
    <row r="35" spans="1:6" ht="21" customHeight="1" x14ac:dyDescent="0.2">
      <c r="A35" s="19"/>
      <c r="B35" s="224" t="s">
        <v>47</v>
      </c>
      <c r="C35" s="129" t="s">
        <v>285</v>
      </c>
      <c r="D35" s="147"/>
      <c r="E35" s="1"/>
      <c r="F35" s="8"/>
    </row>
    <row r="36" spans="1:6" ht="21" customHeight="1" x14ac:dyDescent="0.2">
      <c r="A36" s="6"/>
      <c r="B36" s="225"/>
      <c r="C36" s="130" t="s">
        <v>286</v>
      </c>
      <c r="D36" s="147"/>
      <c r="E36" s="1"/>
      <c r="F36" s="8"/>
    </row>
    <row r="37" spans="1:6" ht="21" customHeight="1" x14ac:dyDescent="0.2">
      <c r="A37" s="6"/>
      <c r="B37" s="226" t="s">
        <v>48</v>
      </c>
      <c r="C37" s="129" t="s">
        <v>285</v>
      </c>
      <c r="D37" s="147"/>
      <c r="E37" s="1"/>
      <c r="F37" s="8"/>
    </row>
    <row r="38" spans="1:6" ht="21" customHeight="1" x14ac:dyDescent="0.2">
      <c r="A38" s="6"/>
      <c r="B38" s="227"/>
      <c r="C38" s="130" t="s">
        <v>286</v>
      </c>
      <c r="D38" s="147"/>
      <c r="E38" s="1"/>
      <c r="F38" s="8"/>
    </row>
    <row r="39" spans="1:6" ht="21" customHeight="1" x14ac:dyDescent="0.2">
      <c r="A39" s="6"/>
      <c r="B39" s="226" t="s">
        <v>49</v>
      </c>
      <c r="C39" s="129" t="s">
        <v>285</v>
      </c>
      <c r="D39" s="147"/>
      <c r="E39" s="1"/>
      <c r="F39" s="8"/>
    </row>
    <row r="40" spans="1:6" ht="21" customHeight="1" x14ac:dyDescent="0.2">
      <c r="A40" s="6"/>
      <c r="B40" s="227"/>
      <c r="C40" s="130" t="s">
        <v>286</v>
      </c>
      <c r="D40" s="147"/>
      <c r="E40" s="1"/>
      <c r="F40" s="8"/>
    </row>
    <row r="41" spans="1:6" ht="21" customHeight="1" x14ac:dyDescent="0.2">
      <c r="A41" s="6"/>
      <c r="B41" s="226" t="s">
        <v>50</v>
      </c>
      <c r="C41" s="130" t="s">
        <v>388</v>
      </c>
      <c r="D41" s="223"/>
      <c r="E41" s="1"/>
      <c r="F41" s="8"/>
    </row>
    <row r="42" spans="1:6" ht="21" customHeight="1" x14ac:dyDescent="0.2">
      <c r="A42" s="6"/>
      <c r="B42" s="227"/>
      <c r="C42" s="130" t="s">
        <v>389</v>
      </c>
      <c r="D42" s="223"/>
      <c r="E42" s="1"/>
      <c r="F42" s="8"/>
    </row>
    <row r="43" spans="1:6" ht="19.149999999999999" customHeight="1" thickBot="1" x14ac:dyDescent="0.25">
      <c r="A43" s="66"/>
      <c r="B43" s="1"/>
      <c r="D43" s="1"/>
      <c r="E43" s="1"/>
      <c r="F43" s="71" t="s">
        <v>330</v>
      </c>
    </row>
    <row r="44" spans="1:6" ht="13.5" thickBot="1" x14ac:dyDescent="0.25">
      <c r="A44" s="22" t="s">
        <v>292</v>
      </c>
      <c r="B44" s="67" t="s">
        <v>119</v>
      </c>
      <c r="C44" s="20"/>
      <c r="D44" s="21"/>
      <c r="E44" s="68">
        <v>4</v>
      </c>
      <c r="F44" s="144">
        <f>E44*F33</f>
        <v>0</v>
      </c>
    </row>
    <row r="45" spans="1:6" x14ac:dyDescent="0.2">
      <c r="A45" s="25"/>
      <c r="B45" s="26"/>
      <c r="C45" s="26"/>
      <c r="D45" s="27"/>
      <c r="E45" s="27"/>
      <c r="F45" s="27"/>
    </row>
    <row r="46" spans="1:6" x14ac:dyDescent="0.2">
      <c r="A46" s="31" t="s">
        <v>329</v>
      </c>
      <c r="B46" s="31" t="s">
        <v>31</v>
      </c>
      <c r="C46" s="31" t="s">
        <v>32</v>
      </c>
      <c r="D46" s="32" t="s">
        <v>33</v>
      </c>
      <c r="E46" s="58"/>
      <c r="F46" s="58"/>
    </row>
    <row r="47" spans="1:6" ht="12.75" x14ac:dyDescent="0.2">
      <c r="A47" s="6" t="s">
        <v>51</v>
      </c>
      <c r="B47" s="63" t="s">
        <v>52</v>
      </c>
      <c r="C47" s="117" t="s">
        <v>53</v>
      </c>
      <c r="D47" s="147"/>
      <c r="E47" s="10"/>
      <c r="F47" s="146"/>
    </row>
    <row r="48" spans="1:6" ht="12.75" x14ac:dyDescent="0.2">
      <c r="A48" s="6"/>
      <c r="B48" s="63" t="s">
        <v>70</v>
      </c>
      <c r="C48" s="117" t="s">
        <v>53</v>
      </c>
      <c r="D48" s="147"/>
      <c r="E48" s="10"/>
      <c r="F48" s="146"/>
    </row>
    <row r="49" spans="1:6" ht="12.75" x14ac:dyDescent="0.2">
      <c r="A49" s="6"/>
      <c r="B49" s="63" t="s">
        <v>54</v>
      </c>
      <c r="C49" s="117" t="s">
        <v>53</v>
      </c>
      <c r="D49" s="147"/>
      <c r="E49" s="10"/>
      <c r="F49" s="146"/>
    </row>
    <row r="50" spans="1:6" ht="12.75" x14ac:dyDescent="0.2">
      <c r="A50" s="6"/>
      <c r="B50" s="63" t="s">
        <v>55</v>
      </c>
      <c r="C50" s="117" t="s">
        <v>53</v>
      </c>
      <c r="D50" s="147"/>
      <c r="E50" s="10"/>
      <c r="F50" s="146"/>
    </row>
    <row r="51" spans="1:6" x14ac:dyDescent="0.2">
      <c r="A51" s="6"/>
      <c r="B51" s="9"/>
      <c r="C51" s="65"/>
      <c r="D51" s="11"/>
      <c r="E51" s="10"/>
      <c r="F51" s="10"/>
    </row>
    <row r="52" spans="1:6" ht="12.75" x14ac:dyDescent="0.2">
      <c r="A52" s="6" t="s">
        <v>56</v>
      </c>
      <c r="B52" s="113" t="s">
        <v>57</v>
      </c>
      <c r="C52" s="119" t="s">
        <v>53</v>
      </c>
      <c r="D52" s="147"/>
      <c r="E52" s="10"/>
      <c r="F52" s="146"/>
    </row>
    <row r="53" spans="1:6" ht="12.75" x14ac:dyDescent="0.2">
      <c r="B53" s="113" t="s">
        <v>58</v>
      </c>
      <c r="C53" s="119" t="s">
        <v>53</v>
      </c>
      <c r="D53" s="147"/>
      <c r="E53" s="10"/>
      <c r="F53" s="146"/>
    </row>
    <row r="54" spans="1:6" ht="12.75" x14ac:dyDescent="0.2">
      <c r="A54" s="6"/>
      <c r="B54" s="113" t="s">
        <v>59</v>
      </c>
      <c r="C54" s="119" t="s">
        <v>53</v>
      </c>
      <c r="D54" s="147"/>
      <c r="E54" s="10"/>
      <c r="F54" s="146"/>
    </row>
    <row r="55" spans="1:6" ht="12.75" x14ac:dyDescent="0.2">
      <c r="A55" s="6"/>
      <c r="B55" s="113" t="s">
        <v>60</v>
      </c>
      <c r="C55" s="119" t="s">
        <v>53</v>
      </c>
      <c r="D55" s="147"/>
      <c r="E55" s="10"/>
      <c r="F55" s="146"/>
    </row>
    <row r="56" spans="1:6" x14ac:dyDescent="0.2">
      <c r="A56" s="6"/>
      <c r="B56" s="9"/>
      <c r="C56" s="65"/>
      <c r="D56" s="11"/>
      <c r="E56" s="9"/>
      <c r="F56" s="10"/>
    </row>
    <row r="57" spans="1:6" ht="12.75" x14ac:dyDescent="0.2">
      <c r="A57" s="6"/>
      <c r="B57" s="17" t="s">
        <v>61</v>
      </c>
      <c r="C57" s="119" t="s">
        <v>53</v>
      </c>
      <c r="D57" s="147"/>
      <c r="E57" s="10"/>
      <c r="F57" s="146"/>
    </row>
    <row r="58" spans="1:6" ht="12.75" x14ac:dyDescent="0.2">
      <c r="A58" s="6"/>
      <c r="B58" s="17" t="s">
        <v>62</v>
      </c>
      <c r="C58" s="119" t="s">
        <v>53</v>
      </c>
      <c r="D58" s="147"/>
      <c r="E58" s="10"/>
      <c r="F58" s="146"/>
    </row>
    <row r="59" spans="1:6" ht="12.75" x14ac:dyDescent="0.2">
      <c r="A59" s="6"/>
      <c r="B59" s="17" t="s">
        <v>63</v>
      </c>
      <c r="C59" s="119" t="s">
        <v>53</v>
      </c>
      <c r="D59" s="147"/>
      <c r="E59" s="10"/>
      <c r="F59" s="146"/>
    </row>
    <row r="60" spans="1:6" x14ac:dyDescent="0.2">
      <c r="B60" s="2" t="s">
        <v>64</v>
      </c>
      <c r="E60" s="10"/>
      <c r="F60" s="10"/>
    </row>
    <row r="62" spans="1:6" ht="12" customHeight="1" x14ac:dyDescent="0.2">
      <c r="B62" s="228" t="s">
        <v>65</v>
      </c>
      <c r="C62" s="228"/>
    </row>
  </sheetData>
  <sheetProtection selectLockedCells="1" selectUnlockedCells="1"/>
  <mergeCells count="9">
    <mergeCell ref="B37:B38"/>
    <mergeCell ref="B39:B40"/>
    <mergeCell ref="B41:B42"/>
    <mergeCell ref="B62:C62"/>
    <mergeCell ref="B14:B15"/>
    <mergeCell ref="B16:B17"/>
    <mergeCell ref="B18:B19"/>
    <mergeCell ref="B20:B21"/>
    <mergeCell ref="B35:B36"/>
  </mergeCells>
  <conditionalFormatting sqref="E5">
    <cfRule type="cellIs" dxfId="59" priority="9" operator="lessThan">
      <formula>1</formula>
    </cfRule>
    <cfRule type="cellIs" dxfId="58" priority="10" operator="greaterThanOrEqual">
      <formula>1</formula>
    </cfRule>
  </conditionalFormatting>
  <conditionalFormatting sqref="E26">
    <cfRule type="cellIs" dxfId="57" priority="3" operator="lessThan">
      <formula>1</formula>
    </cfRule>
    <cfRule type="cellIs" dxfId="56" priority="4" operator="greaterThanOrEqual">
      <formula>1</formula>
    </cfRule>
  </conditionalFormatting>
  <conditionalFormatting sqref="E6">
    <cfRule type="cellIs" dxfId="55" priority="6" operator="greaterThanOrEqual">
      <formula>2</formula>
    </cfRule>
  </conditionalFormatting>
  <conditionalFormatting sqref="E6">
    <cfRule type="cellIs" dxfId="54" priority="5" operator="lessThan">
      <formula>2</formula>
    </cfRule>
  </conditionalFormatting>
  <conditionalFormatting sqref="E27">
    <cfRule type="cellIs" dxfId="53" priority="1" operator="lessThan">
      <formula>2</formula>
    </cfRule>
  </conditionalFormatting>
  <conditionalFormatting sqref="E27">
    <cfRule type="cellIs" dxfId="52" priority="2" operator="greaterThanOrEqual">
      <formula>2</formula>
    </cfRule>
  </conditionalFormatting>
  <pageMargins left="0.74791666666666667" right="0.74791666666666667" top="0.55555555555555558" bottom="0.53263888888888888" header="0.51180555555555551" footer="0.51180555555555551"/>
  <pageSetup paperSize="9" scale="54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F62"/>
  <sheetViews>
    <sheetView topLeftCell="A28" zoomScale="80" zoomScaleNormal="80" workbookViewId="0"/>
  </sheetViews>
  <sheetFormatPr defaultColWidth="11.42578125" defaultRowHeight="12" x14ac:dyDescent="0.2"/>
  <cols>
    <col min="1" max="1" width="34.28515625" style="1" customWidth="1"/>
    <col min="2" max="2" width="55" style="2" customWidth="1"/>
    <col min="3" max="3" width="44.42578125" style="1" customWidth="1"/>
    <col min="4" max="4" width="11.140625" style="3" customWidth="1"/>
    <col min="5" max="5" width="8.7109375" style="3" customWidth="1"/>
    <col min="6" max="6" width="12.7109375" style="3" customWidth="1"/>
    <col min="7" max="141" width="11.42578125" style="1"/>
    <col min="142" max="142" width="50.7109375" style="1" customWidth="1"/>
    <col min="143" max="16384" width="11.42578125" style="1"/>
  </cols>
  <sheetData>
    <row r="1" spans="1:6" ht="15.75" x14ac:dyDescent="0.25">
      <c r="A1" s="155" t="s">
        <v>17</v>
      </c>
      <c r="B1" s="156"/>
      <c r="C1" s="156"/>
      <c r="D1" s="156"/>
      <c r="E1" s="156"/>
      <c r="F1" s="157"/>
    </row>
    <row r="2" spans="1:6" ht="15.75" x14ac:dyDescent="0.25">
      <c r="A2" s="158" t="s">
        <v>30</v>
      </c>
      <c r="B2" s="159"/>
      <c r="C2" s="159"/>
      <c r="D2" s="159"/>
      <c r="E2" s="159"/>
      <c r="F2" s="160"/>
    </row>
    <row r="3" spans="1:6" s="4" customFormat="1" ht="19.899999999999999" customHeight="1" x14ac:dyDescent="0.2">
      <c r="A3" s="1"/>
      <c r="B3" s="2"/>
      <c r="C3" s="1"/>
      <c r="D3" s="3"/>
      <c r="E3" s="3"/>
      <c r="F3" s="3"/>
    </row>
    <row r="4" spans="1:6" ht="12.75" x14ac:dyDescent="0.2">
      <c r="A4" s="22" t="s">
        <v>293</v>
      </c>
      <c r="B4" s="23" t="s">
        <v>31</v>
      </c>
      <c r="C4" s="23" t="s">
        <v>32</v>
      </c>
      <c r="D4" s="24" t="s">
        <v>33</v>
      </c>
      <c r="E4" s="24" t="s">
        <v>34</v>
      </c>
      <c r="F4" s="24" t="s">
        <v>29</v>
      </c>
    </row>
    <row r="5" spans="1:6" ht="12.75" x14ac:dyDescent="0.2">
      <c r="B5" s="63" t="s">
        <v>35</v>
      </c>
      <c r="C5" s="114" t="s">
        <v>36</v>
      </c>
      <c r="D5" s="147"/>
      <c r="E5" s="148">
        <v>1</v>
      </c>
      <c r="F5" s="151">
        <f>D5*E5</f>
        <v>0</v>
      </c>
    </row>
    <row r="6" spans="1:6" ht="12.75" x14ac:dyDescent="0.2">
      <c r="B6" s="15" t="s">
        <v>66</v>
      </c>
      <c r="C6" s="115" t="s">
        <v>38</v>
      </c>
      <c r="D6" s="147"/>
      <c r="E6" s="149">
        <v>2</v>
      </c>
      <c r="F6" s="151">
        <f t="shared" ref="F6:F10" si="0">D6*E6</f>
        <v>0</v>
      </c>
    </row>
    <row r="7" spans="1:6" ht="12.75" x14ac:dyDescent="0.2">
      <c r="A7" s="6"/>
      <c r="B7" s="15" t="s">
        <v>39</v>
      </c>
      <c r="C7" s="115" t="s">
        <v>40</v>
      </c>
      <c r="D7" s="147"/>
      <c r="E7" s="150"/>
      <c r="F7" s="151">
        <f t="shared" si="0"/>
        <v>0</v>
      </c>
    </row>
    <row r="8" spans="1:6" ht="12.75" x14ac:dyDescent="0.2">
      <c r="A8" s="6"/>
      <c r="B8" s="15" t="s">
        <v>67</v>
      </c>
      <c r="C8" s="115" t="s">
        <v>42</v>
      </c>
      <c r="D8" s="147"/>
      <c r="E8" s="150">
        <v>4</v>
      </c>
      <c r="F8" s="151">
        <f t="shared" si="0"/>
        <v>0</v>
      </c>
    </row>
    <row r="9" spans="1:6" ht="12.75" x14ac:dyDescent="0.2">
      <c r="A9" s="6"/>
      <c r="B9" s="91" t="s">
        <v>43</v>
      </c>
      <c r="C9" s="115" t="s">
        <v>44</v>
      </c>
      <c r="D9" s="147"/>
      <c r="E9" s="150"/>
      <c r="F9" s="151">
        <f t="shared" si="0"/>
        <v>0</v>
      </c>
    </row>
    <row r="10" spans="1:6" ht="12.75" x14ac:dyDescent="0.2">
      <c r="A10" s="6"/>
      <c r="B10" s="91" t="s">
        <v>45</v>
      </c>
      <c r="C10" s="115" t="s">
        <v>44</v>
      </c>
      <c r="D10" s="147"/>
      <c r="E10" s="150"/>
      <c r="F10" s="151">
        <f t="shared" si="0"/>
        <v>0</v>
      </c>
    </row>
    <row r="11" spans="1:6" ht="13.5" thickBot="1" x14ac:dyDescent="0.25">
      <c r="A11" s="6"/>
      <c r="B11" s="91" t="s">
        <v>46</v>
      </c>
      <c r="C11" s="115" t="s">
        <v>44</v>
      </c>
      <c r="D11" s="147"/>
      <c r="E11" s="150"/>
      <c r="F11" s="151">
        <f>D11*E11</f>
        <v>0</v>
      </c>
    </row>
    <row r="12" spans="1:6" ht="12.75" thickBot="1" x14ac:dyDescent="0.25">
      <c r="A12" s="6"/>
      <c r="D12" s="7"/>
      <c r="E12" s="1"/>
      <c r="F12" s="97">
        <v>0</v>
      </c>
    </row>
    <row r="13" spans="1:6" x14ac:dyDescent="0.2">
      <c r="A13" s="6"/>
      <c r="D13" s="7"/>
      <c r="E13" s="1"/>
      <c r="F13" s="8"/>
    </row>
    <row r="14" spans="1:6" ht="21" customHeight="1" x14ac:dyDescent="0.2">
      <c r="A14" s="19"/>
      <c r="B14" s="224" t="s">
        <v>47</v>
      </c>
      <c r="C14" s="129" t="s">
        <v>285</v>
      </c>
      <c r="D14" s="147"/>
      <c r="E14" s="1"/>
      <c r="F14" s="8"/>
    </row>
    <row r="15" spans="1:6" ht="21" customHeight="1" x14ac:dyDescent="0.2">
      <c r="A15" s="6"/>
      <c r="B15" s="225"/>
      <c r="C15" s="130" t="s">
        <v>286</v>
      </c>
      <c r="D15" s="147"/>
      <c r="E15" s="1"/>
      <c r="F15" s="8"/>
    </row>
    <row r="16" spans="1:6" ht="21" customHeight="1" x14ac:dyDescent="0.2">
      <c r="A16" s="6"/>
      <c r="B16" s="226" t="s">
        <v>48</v>
      </c>
      <c r="C16" s="129" t="s">
        <v>285</v>
      </c>
      <c r="D16" s="147"/>
      <c r="E16" s="1"/>
      <c r="F16" s="8"/>
    </row>
    <row r="17" spans="1:6" ht="21" customHeight="1" x14ac:dyDescent="0.2">
      <c r="A17" s="6"/>
      <c r="B17" s="227"/>
      <c r="C17" s="130" t="s">
        <v>286</v>
      </c>
      <c r="D17" s="147"/>
      <c r="E17" s="1"/>
      <c r="F17" s="8"/>
    </row>
    <row r="18" spans="1:6" ht="21" customHeight="1" x14ac:dyDescent="0.2">
      <c r="A18" s="6"/>
      <c r="B18" s="226" t="s">
        <v>49</v>
      </c>
      <c r="C18" s="129" t="s">
        <v>285</v>
      </c>
      <c r="D18" s="147"/>
      <c r="E18" s="1"/>
      <c r="F18" s="8"/>
    </row>
    <row r="19" spans="1:6" ht="21" customHeight="1" x14ac:dyDescent="0.2">
      <c r="A19" s="6"/>
      <c r="B19" s="227"/>
      <c r="C19" s="130" t="s">
        <v>286</v>
      </c>
      <c r="D19" s="147"/>
      <c r="E19" s="1"/>
      <c r="F19" s="8"/>
    </row>
    <row r="20" spans="1:6" ht="21" customHeight="1" x14ac:dyDescent="0.2">
      <c r="A20" s="6"/>
      <c r="B20" s="226" t="s">
        <v>50</v>
      </c>
      <c r="C20" s="130" t="s">
        <v>388</v>
      </c>
      <c r="D20" s="223"/>
      <c r="E20" s="1"/>
      <c r="F20" s="8"/>
    </row>
    <row r="21" spans="1:6" ht="21" customHeight="1" x14ac:dyDescent="0.2">
      <c r="A21" s="6"/>
      <c r="B21" s="227"/>
      <c r="C21" s="130" t="s">
        <v>389</v>
      </c>
      <c r="D21" s="223"/>
      <c r="E21" s="1"/>
      <c r="F21" s="8"/>
    </row>
    <row r="22" spans="1:6" ht="21" customHeight="1" thickBot="1" x14ac:dyDescent="0.25">
      <c r="A22" s="6"/>
      <c r="B22" s="6"/>
      <c r="C22" s="6"/>
      <c r="D22" s="6"/>
      <c r="E22" s="6"/>
      <c r="F22" s="8"/>
    </row>
    <row r="23" spans="1:6" ht="13.5" thickBot="1" x14ac:dyDescent="0.25">
      <c r="A23" s="22" t="s">
        <v>331</v>
      </c>
      <c r="B23" s="67" t="s">
        <v>119</v>
      </c>
      <c r="C23" s="20"/>
      <c r="D23" s="21"/>
      <c r="E23" s="68">
        <v>2</v>
      </c>
      <c r="F23" s="144">
        <f>E23*F12</f>
        <v>0</v>
      </c>
    </row>
    <row r="24" spans="1:6" x14ac:dyDescent="0.2">
      <c r="A24" s="25"/>
      <c r="B24" s="26"/>
      <c r="C24" s="26"/>
      <c r="D24" s="27"/>
      <c r="E24" s="27"/>
      <c r="F24" s="27"/>
    </row>
    <row r="25" spans="1:6" ht="21" customHeight="1" x14ac:dyDescent="0.2">
      <c r="A25" s="22" t="s">
        <v>294</v>
      </c>
      <c r="B25" s="23" t="s">
        <v>31</v>
      </c>
      <c r="C25" s="23" t="s">
        <v>32</v>
      </c>
      <c r="D25" s="24" t="s">
        <v>33</v>
      </c>
      <c r="E25" s="24" t="s">
        <v>34</v>
      </c>
      <c r="F25" s="24" t="s">
        <v>29</v>
      </c>
    </row>
    <row r="26" spans="1:6" ht="12.75" x14ac:dyDescent="0.2">
      <c r="B26" s="63" t="s">
        <v>35</v>
      </c>
      <c r="C26" s="114" t="s">
        <v>36</v>
      </c>
      <c r="D26" s="147"/>
      <c r="E26" s="148">
        <v>1</v>
      </c>
      <c r="F26" s="151">
        <f>D26*E26</f>
        <v>0</v>
      </c>
    </row>
    <row r="27" spans="1:6" ht="12.75" x14ac:dyDescent="0.2">
      <c r="B27" s="15" t="s">
        <v>66</v>
      </c>
      <c r="C27" s="115" t="s">
        <v>38</v>
      </c>
      <c r="D27" s="147"/>
      <c r="E27" s="149">
        <v>2</v>
      </c>
      <c r="F27" s="151">
        <f t="shared" ref="F27:F32" si="1">D27*E27</f>
        <v>0</v>
      </c>
    </row>
    <row r="28" spans="1:6" ht="12.75" x14ac:dyDescent="0.2">
      <c r="A28" s="6"/>
      <c r="B28" s="15" t="s">
        <v>39</v>
      </c>
      <c r="C28" s="115" t="s">
        <v>40</v>
      </c>
      <c r="D28" s="147"/>
      <c r="E28" s="150"/>
      <c r="F28" s="151">
        <f t="shared" si="1"/>
        <v>0</v>
      </c>
    </row>
    <row r="29" spans="1:6" ht="12.75" x14ac:dyDescent="0.2">
      <c r="A29" s="6"/>
      <c r="B29" s="15" t="s">
        <v>67</v>
      </c>
      <c r="C29" s="115" t="s">
        <v>42</v>
      </c>
      <c r="D29" s="147"/>
      <c r="E29" s="150">
        <v>4</v>
      </c>
      <c r="F29" s="151">
        <f t="shared" si="1"/>
        <v>0</v>
      </c>
    </row>
    <row r="30" spans="1:6" ht="12.75" x14ac:dyDescent="0.2">
      <c r="A30" s="6"/>
      <c r="B30" s="91" t="s">
        <v>43</v>
      </c>
      <c r="C30" s="115" t="s">
        <v>44</v>
      </c>
      <c r="D30" s="147"/>
      <c r="E30" s="150"/>
      <c r="F30" s="151">
        <f t="shared" si="1"/>
        <v>0</v>
      </c>
    </row>
    <row r="31" spans="1:6" ht="12.75" x14ac:dyDescent="0.2">
      <c r="A31" s="6"/>
      <c r="B31" s="91" t="s">
        <v>45</v>
      </c>
      <c r="C31" s="115" t="s">
        <v>44</v>
      </c>
      <c r="D31" s="147"/>
      <c r="E31" s="150"/>
      <c r="F31" s="151">
        <f t="shared" si="1"/>
        <v>0</v>
      </c>
    </row>
    <row r="32" spans="1:6" ht="13.5" thickBot="1" x14ac:dyDescent="0.25">
      <c r="A32" s="6"/>
      <c r="B32" s="91" t="s">
        <v>46</v>
      </c>
      <c r="C32" s="115" t="s">
        <v>44</v>
      </c>
      <c r="D32" s="147"/>
      <c r="E32" s="150"/>
      <c r="F32" s="151">
        <f t="shared" si="1"/>
        <v>0</v>
      </c>
    </row>
    <row r="33" spans="1:6" ht="12.75" thickBot="1" x14ac:dyDescent="0.25">
      <c r="A33" s="6"/>
      <c r="D33" s="7"/>
      <c r="E33" s="1"/>
      <c r="F33" s="97">
        <v>0</v>
      </c>
    </row>
    <row r="34" spans="1:6" x14ac:dyDescent="0.2">
      <c r="A34" s="6"/>
      <c r="D34" s="7"/>
      <c r="E34" s="1"/>
      <c r="F34" s="8"/>
    </row>
    <row r="35" spans="1:6" ht="21" customHeight="1" x14ac:dyDescent="0.2">
      <c r="A35" s="19"/>
      <c r="B35" s="224" t="s">
        <v>47</v>
      </c>
      <c r="C35" s="129" t="s">
        <v>285</v>
      </c>
      <c r="D35" s="147"/>
      <c r="E35" s="1"/>
      <c r="F35" s="8"/>
    </row>
    <row r="36" spans="1:6" ht="21" customHeight="1" x14ac:dyDescent="0.2">
      <c r="A36" s="6"/>
      <c r="B36" s="225"/>
      <c r="C36" s="130" t="s">
        <v>286</v>
      </c>
      <c r="D36" s="147"/>
      <c r="E36" s="1"/>
      <c r="F36" s="8"/>
    </row>
    <row r="37" spans="1:6" ht="21" customHeight="1" x14ac:dyDescent="0.2">
      <c r="A37" s="6"/>
      <c r="B37" s="226" t="s">
        <v>48</v>
      </c>
      <c r="C37" s="129" t="s">
        <v>285</v>
      </c>
      <c r="D37" s="147"/>
      <c r="E37" s="1"/>
      <c r="F37" s="8"/>
    </row>
    <row r="38" spans="1:6" ht="21" customHeight="1" x14ac:dyDescent="0.2">
      <c r="A38" s="6"/>
      <c r="B38" s="227"/>
      <c r="C38" s="130" t="s">
        <v>286</v>
      </c>
      <c r="D38" s="147"/>
      <c r="E38" s="1"/>
      <c r="F38" s="8"/>
    </row>
    <row r="39" spans="1:6" ht="21" customHeight="1" x14ac:dyDescent="0.2">
      <c r="A39" s="6"/>
      <c r="B39" s="226" t="s">
        <v>49</v>
      </c>
      <c r="C39" s="129" t="s">
        <v>285</v>
      </c>
      <c r="D39" s="147"/>
      <c r="E39" s="1"/>
      <c r="F39" s="8"/>
    </row>
    <row r="40" spans="1:6" ht="21" customHeight="1" x14ac:dyDescent="0.2">
      <c r="A40" s="6"/>
      <c r="B40" s="227"/>
      <c r="C40" s="130" t="s">
        <v>286</v>
      </c>
      <c r="D40" s="147"/>
      <c r="E40" s="1"/>
      <c r="F40" s="8"/>
    </row>
    <row r="41" spans="1:6" ht="21" customHeight="1" x14ac:dyDescent="0.2">
      <c r="A41" s="6"/>
      <c r="B41" s="226" t="s">
        <v>50</v>
      </c>
      <c r="C41" s="130" t="s">
        <v>388</v>
      </c>
      <c r="D41" s="223"/>
      <c r="E41" s="1"/>
      <c r="F41" s="8"/>
    </row>
    <row r="42" spans="1:6" ht="21" customHeight="1" x14ac:dyDescent="0.2">
      <c r="A42" s="6"/>
      <c r="B42" s="227"/>
      <c r="C42" s="130" t="s">
        <v>389</v>
      </c>
      <c r="D42" s="223"/>
      <c r="E42" s="1"/>
      <c r="F42" s="8"/>
    </row>
    <row r="43" spans="1:6" ht="12.75" thickBot="1" x14ac:dyDescent="0.25">
      <c r="A43" s="6"/>
      <c r="B43" s="64"/>
      <c r="C43" s="10"/>
      <c r="D43" s="1"/>
      <c r="E43" s="1"/>
      <c r="F43" s="8"/>
    </row>
    <row r="44" spans="1:6" ht="13.5" thickBot="1" x14ac:dyDescent="0.25">
      <c r="A44" s="22" t="s">
        <v>294</v>
      </c>
      <c r="B44" s="67" t="s">
        <v>119</v>
      </c>
      <c r="C44" s="20"/>
      <c r="D44" s="21"/>
      <c r="E44" s="68">
        <v>2</v>
      </c>
      <c r="F44" s="144">
        <f>E44*F33</f>
        <v>0</v>
      </c>
    </row>
    <row r="45" spans="1:6" x14ac:dyDescent="0.2">
      <c r="A45" s="25"/>
      <c r="B45" s="26"/>
      <c r="C45" s="26"/>
      <c r="D45" s="27"/>
      <c r="E45" s="27"/>
      <c r="F45" s="27"/>
    </row>
    <row r="46" spans="1:6" x14ac:dyDescent="0.2">
      <c r="A46" s="31" t="s">
        <v>329</v>
      </c>
      <c r="B46" s="31" t="s">
        <v>31</v>
      </c>
      <c r="C46" s="31" t="s">
        <v>32</v>
      </c>
      <c r="D46" s="32" t="s">
        <v>33</v>
      </c>
      <c r="E46" s="10"/>
      <c r="F46" s="10"/>
    </row>
    <row r="47" spans="1:6" ht="12.75" x14ac:dyDescent="0.2">
      <c r="A47" s="6" t="s">
        <v>51</v>
      </c>
      <c r="B47" s="63" t="s">
        <v>52</v>
      </c>
      <c r="C47" s="117" t="s">
        <v>53</v>
      </c>
      <c r="D47" s="147"/>
      <c r="E47" s="10"/>
      <c r="F47" s="10"/>
    </row>
    <row r="48" spans="1:6" ht="12.75" x14ac:dyDescent="0.2">
      <c r="A48" s="6"/>
      <c r="B48" s="63" t="s">
        <v>70</v>
      </c>
      <c r="C48" s="117" t="s">
        <v>53</v>
      </c>
      <c r="D48" s="147"/>
      <c r="E48" s="10"/>
      <c r="F48" s="10"/>
    </row>
    <row r="49" spans="1:6" ht="12.75" x14ac:dyDescent="0.2">
      <c r="A49" s="6"/>
      <c r="B49" s="63" t="s">
        <v>54</v>
      </c>
      <c r="C49" s="117" t="s">
        <v>53</v>
      </c>
      <c r="D49" s="147"/>
      <c r="E49" s="10"/>
      <c r="F49" s="10"/>
    </row>
    <row r="50" spans="1:6" ht="12" customHeight="1" x14ac:dyDescent="0.2">
      <c r="A50" s="6"/>
      <c r="B50" s="63" t="s">
        <v>55</v>
      </c>
      <c r="C50" s="117" t="s">
        <v>53</v>
      </c>
      <c r="D50" s="147"/>
      <c r="E50" s="10"/>
      <c r="F50" s="10"/>
    </row>
    <row r="51" spans="1:6" x14ac:dyDescent="0.2">
      <c r="A51" s="6"/>
      <c r="B51" s="9"/>
      <c r="C51" s="118"/>
      <c r="D51" s="11"/>
      <c r="E51" s="10"/>
      <c r="F51" s="10"/>
    </row>
    <row r="52" spans="1:6" ht="12.75" x14ac:dyDescent="0.2">
      <c r="A52" s="6" t="s">
        <v>56</v>
      </c>
      <c r="B52" s="17" t="s">
        <v>57</v>
      </c>
      <c r="C52" s="119" t="s">
        <v>53</v>
      </c>
      <c r="D52" s="147"/>
      <c r="E52" s="10"/>
      <c r="F52" s="10"/>
    </row>
    <row r="53" spans="1:6" ht="12.75" x14ac:dyDescent="0.2">
      <c r="B53" s="17" t="s">
        <v>58</v>
      </c>
      <c r="C53" s="119" t="s">
        <v>53</v>
      </c>
      <c r="D53" s="147"/>
      <c r="E53" s="10"/>
      <c r="F53" s="10"/>
    </row>
    <row r="54" spans="1:6" ht="12.75" x14ac:dyDescent="0.2">
      <c r="A54" s="6"/>
      <c r="B54" s="17" t="s">
        <v>59</v>
      </c>
      <c r="C54" s="119" t="s">
        <v>53</v>
      </c>
      <c r="D54" s="147"/>
      <c r="E54" s="10"/>
      <c r="F54" s="10"/>
    </row>
    <row r="55" spans="1:6" ht="12.75" x14ac:dyDescent="0.2">
      <c r="A55" s="6"/>
      <c r="B55" s="17" t="s">
        <v>60</v>
      </c>
      <c r="C55" s="119" t="s">
        <v>53</v>
      </c>
      <c r="D55" s="147"/>
      <c r="E55" s="10"/>
      <c r="F55" s="10"/>
    </row>
    <row r="56" spans="1:6" x14ac:dyDescent="0.2">
      <c r="A56" s="6"/>
      <c r="B56" s="9"/>
      <c r="C56" s="118"/>
      <c r="D56" s="11"/>
      <c r="E56" s="10"/>
      <c r="F56" s="10"/>
    </row>
    <row r="57" spans="1:6" ht="12.75" x14ac:dyDescent="0.2">
      <c r="A57" s="6"/>
      <c r="B57" s="17" t="s">
        <v>61</v>
      </c>
      <c r="C57" s="119" t="s">
        <v>53</v>
      </c>
      <c r="D57" s="147"/>
      <c r="E57" s="10"/>
      <c r="F57" s="10"/>
    </row>
    <row r="58" spans="1:6" ht="12.75" x14ac:dyDescent="0.2">
      <c r="A58" s="6"/>
      <c r="B58" s="17" t="s">
        <v>62</v>
      </c>
      <c r="C58" s="119" t="s">
        <v>53</v>
      </c>
      <c r="D58" s="147"/>
      <c r="E58" s="10"/>
      <c r="F58" s="10"/>
    </row>
    <row r="59" spans="1:6" ht="12.75" x14ac:dyDescent="0.2">
      <c r="A59" s="6"/>
      <c r="B59" s="17" t="s">
        <v>63</v>
      </c>
      <c r="C59" s="119" t="s">
        <v>53</v>
      </c>
      <c r="D59" s="147"/>
      <c r="E59" s="10"/>
      <c r="F59" s="10"/>
    </row>
    <row r="60" spans="1:6" x14ac:dyDescent="0.2">
      <c r="B60" s="2" t="s">
        <v>64</v>
      </c>
      <c r="E60" s="10"/>
      <c r="F60" s="10"/>
    </row>
    <row r="62" spans="1:6" x14ac:dyDescent="0.2">
      <c r="B62" s="228" t="s">
        <v>65</v>
      </c>
      <c r="C62" s="228"/>
    </row>
  </sheetData>
  <sheetProtection selectLockedCells="1" selectUnlockedCells="1"/>
  <mergeCells count="9">
    <mergeCell ref="B62:C62"/>
    <mergeCell ref="B14:B15"/>
    <mergeCell ref="B16:B17"/>
    <mergeCell ref="B18:B19"/>
    <mergeCell ref="B20:B21"/>
    <mergeCell ref="B35:B36"/>
    <mergeCell ref="B37:B38"/>
    <mergeCell ref="B39:B40"/>
    <mergeCell ref="B41:B42"/>
  </mergeCells>
  <conditionalFormatting sqref="E27">
    <cfRule type="cellIs" dxfId="51" priority="3" operator="lessThan">
      <formula>2</formula>
    </cfRule>
  </conditionalFormatting>
  <conditionalFormatting sqref="E5">
    <cfRule type="cellIs" dxfId="50" priority="15" operator="lessThan">
      <formula>1</formula>
    </cfRule>
    <cfRule type="cellIs" dxfId="49" priority="16" operator="greaterThanOrEqual">
      <formula>1</formula>
    </cfRule>
  </conditionalFormatting>
  <conditionalFormatting sqref="E6">
    <cfRule type="cellIs" dxfId="48" priority="14" operator="greaterThanOrEqual">
      <formula>2</formula>
    </cfRule>
  </conditionalFormatting>
  <conditionalFormatting sqref="E6">
    <cfRule type="cellIs" dxfId="47" priority="13" operator="lessThan">
      <formula>2</formula>
    </cfRule>
  </conditionalFormatting>
  <conditionalFormatting sqref="E26">
    <cfRule type="cellIs" dxfId="46" priority="5" operator="lessThan">
      <formula>1</formula>
    </cfRule>
    <cfRule type="cellIs" dxfId="45" priority="6" operator="greaterThanOrEqual">
      <formula>1</formula>
    </cfRule>
  </conditionalFormatting>
  <conditionalFormatting sqref="E27">
    <cfRule type="cellIs" dxfId="44" priority="4" operator="greaterThanOrEqual">
      <formula>2</formula>
    </cfRule>
  </conditionalFormatting>
  <pageMargins left="0.74791666666666667" right="0.74791666666666667" top="0.55555555555555558" bottom="0.53263888888888888" header="0.51180555555555551" footer="0.51180555555555551"/>
  <pageSetup paperSize="9" scale="54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F67"/>
  <sheetViews>
    <sheetView topLeftCell="A34" zoomScale="80" zoomScaleNormal="80" workbookViewId="0"/>
  </sheetViews>
  <sheetFormatPr defaultColWidth="11.42578125" defaultRowHeight="12" x14ac:dyDescent="0.2"/>
  <cols>
    <col min="1" max="1" width="34.28515625" style="1" customWidth="1"/>
    <col min="2" max="2" width="55" style="2" customWidth="1"/>
    <col min="3" max="3" width="44.42578125" style="1" customWidth="1"/>
    <col min="4" max="4" width="11.140625" style="3" customWidth="1"/>
    <col min="5" max="5" width="8.7109375" style="3" customWidth="1"/>
    <col min="6" max="6" width="13.85546875" style="3" bestFit="1" customWidth="1"/>
    <col min="7" max="141" width="11.42578125" style="1"/>
    <col min="142" max="142" width="50.7109375" style="1" customWidth="1"/>
    <col min="143" max="16384" width="11.42578125" style="1"/>
  </cols>
  <sheetData>
    <row r="1" spans="1:6" ht="15.75" x14ac:dyDescent="0.25">
      <c r="A1" s="155" t="s">
        <v>17</v>
      </c>
      <c r="B1" s="156"/>
      <c r="C1" s="156"/>
      <c r="D1" s="156"/>
      <c r="E1" s="156"/>
      <c r="F1" s="157"/>
    </row>
    <row r="2" spans="1:6" ht="15.75" x14ac:dyDescent="0.25">
      <c r="A2" s="158" t="s">
        <v>30</v>
      </c>
      <c r="B2" s="159"/>
      <c r="C2" s="159"/>
      <c r="D2" s="159"/>
      <c r="E2" s="159"/>
      <c r="F2" s="160"/>
    </row>
    <row r="3" spans="1:6" s="4" customFormat="1" ht="19.899999999999999" customHeight="1" x14ac:dyDescent="0.2">
      <c r="A3" s="1"/>
      <c r="B3" s="2"/>
      <c r="C3" s="1"/>
      <c r="D3" s="3"/>
      <c r="E3" s="3"/>
      <c r="F3" s="3"/>
    </row>
    <row r="4" spans="1:6" ht="12.75" x14ac:dyDescent="0.2">
      <c r="A4" s="22" t="s">
        <v>295</v>
      </c>
      <c r="B4" s="23" t="s">
        <v>31</v>
      </c>
      <c r="C4" s="23" t="s">
        <v>32</v>
      </c>
      <c r="D4" s="24" t="s">
        <v>33</v>
      </c>
      <c r="E4" s="24" t="s">
        <v>34</v>
      </c>
      <c r="F4" s="24" t="s">
        <v>29</v>
      </c>
    </row>
    <row r="5" spans="1:6" ht="12.75" x14ac:dyDescent="0.2">
      <c r="B5" s="63" t="s">
        <v>68</v>
      </c>
      <c r="C5" s="114" t="s">
        <v>36</v>
      </c>
      <c r="D5" s="147"/>
      <c r="E5" s="148">
        <v>1</v>
      </c>
      <c r="F5" s="151">
        <f>D5*E5</f>
        <v>0</v>
      </c>
    </row>
    <row r="6" spans="1:6" ht="12.75" x14ac:dyDescent="0.2">
      <c r="B6" s="15" t="s">
        <v>69</v>
      </c>
      <c r="C6" s="115" t="s">
        <v>38</v>
      </c>
      <c r="D6" s="147"/>
      <c r="E6" s="149">
        <v>2</v>
      </c>
      <c r="F6" s="151">
        <f t="shared" ref="F6:F11" si="0">D6*E6</f>
        <v>0</v>
      </c>
    </row>
    <row r="7" spans="1:6" ht="12.75" x14ac:dyDescent="0.2">
      <c r="A7" s="2"/>
      <c r="B7" s="15" t="s">
        <v>39</v>
      </c>
      <c r="C7" s="115" t="s">
        <v>40</v>
      </c>
      <c r="D7" s="147"/>
      <c r="E7" s="150"/>
      <c r="F7" s="151">
        <f t="shared" si="0"/>
        <v>0</v>
      </c>
    </row>
    <row r="8" spans="1:6" ht="12.75" x14ac:dyDescent="0.2">
      <c r="A8" s="6"/>
      <c r="B8" s="15" t="s">
        <v>67</v>
      </c>
      <c r="C8" s="115" t="s">
        <v>42</v>
      </c>
      <c r="D8" s="147"/>
      <c r="E8" s="150">
        <v>4</v>
      </c>
      <c r="F8" s="151">
        <f t="shared" si="0"/>
        <v>0</v>
      </c>
    </row>
    <row r="9" spans="1:6" ht="12.75" x14ac:dyDescent="0.2">
      <c r="A9" s="6"/>
      <c r="B9" s="91" t="s">
        <v>43</v>
      </c>
      <c r="C9" s="115" t="s">
        <v>44</v>
      </c>
      <c r="D9" s="147"/>
      <c r="E9" s="150"/>
      <c r="F9" s="151">
        <f t="shared" si="0"/>
        <v>0</v>
      </c>
    </row>
    <row r="10" spans="1:6" ht="12.75" x14ac:dyDescent="0.2">
      <c r="A10" s="6"/>
      <c r="B10" s="91" t="s">
        <v>45</v>
      </c>
      <c r="C10" s="115" t="s">
        <v>44</v>
      </c>
      <c r="D10" s="147"/>
      <c r="E10" s="150"/>
      <c r="F10" s="151">
        <f t="shared" si="0"/>
        <v>0</v>
      </c>
    </row>
    <row r="11" spans="1:6" ht="13.5" thickBot="1" x14ac:dyDescent="0.25">
      <c r="A11" s="6"/>
      <c r="B11" s="91" t="s">
        <v>46</v>
      </c>
      <c r="C11" s="115" t="s">
        <v>44</v>
      </c>
      <c r="D11" s="147"/>
      <c r="E11" s="150"/>
      <c r="F11" s="151">
        <f t="shared" si="0"/>
        <v>0</v>
      </c>
    </row>
    <row r="12" spans="1:6" ht="12.75" thickBot="1" x14ac:dyDescent="0.25">
      <c r="A12" s="6"/>
      <c r="D12" s="7"/>
      <c r="E12" s="1"/>
      <c r="F12" s="97">
        <v>0</v>
      </c>
    </row>
    <row r="13" spans="1:6" x14ac:dyDescent="0.2">
      <c r="A13" s="6"/>
      <c r="D13" s="7"/>
      <c r="E13" s="1"/>
      <c r="F13" s="8"/>
    </row>
    <row r="14" spans="1:6" ht="21.6" customHeight="1" x14ac:dyDescent="0.2">
      <c r="A14" s="19"/>
      <c r="B14" s="224" t="s">
        <v>47</v>
      </c>
      <c r="C14" s="129" t="s">
        <v>285</v>
      </c>
      <c r="D14" s="147"/>
      <c r="E14" s="1"/>
      <c r="F14" s="8"/>
    </row>
    <row r="15" spans="1:6" ht="21.6" customHeight="1" x14ac:dyDescent="0.2">
      <c r="A15" s="6"/>
      <c r="B15" s="225"/>
      <c r="C15" s="130" t="s">
        <v>286</v>
      </c>
      <c r="D15" s="147"/>
      <c r="E15" s="1"/>
      <c r="F15" s="8"/>
    </row>
    <row r="16" spans="1:6" ht="21.6" customHeight="1" x14ac:dyDescent="0.2">
      <c r="A16" s="6"/>
      <c r="B16" s="226" t="s">
        <v>48</v>
      </c>
      <c r="C16" s="129" t="s">
        <v>285</v>
      </c>
      <c r="D16" s="147"/>
      <c r="E16" s="1"/>
      <c r="F16" s="8"/>
    </row>
    <row r="17" spans="1:6" ht="21.6" customHeight="1" x14ac:dyDescent="0.2">
      <c r="A17" s="6"/>
      <c r="B17" s="227"/>
      <c r="C17" s="130" t="s">
        <v>286</v>
      </c>
      <c r="D17" s="147"/>
      <c r="E17" s="1"/>
      <c r="F17" s="8"/>
    </row>
    <row r="18" spans="1:6" ht="21.6" customHeight="1" x14ac:dyDescent="0.2">
      <c r="A18" s="6"/>
      <c r="B18" s="226" t="s">
        <v>49</v>
      </c>
      <c r="C18" s="129" t="s">
        <v>285</v>
      </c>
      <c r="D18" s="147"/>
      <c r="E18" s="1"/>
      <c r="F18" s="8"/>
    </row>
    <row r="19" spans="1:6" ht="21.6" customHeight="1" x14ac:dyDescent="0.2">
      <c r="A19" s="6"/>
      <c r="B19" s="227"/>
      <c r="C19" s="130" t="s">
        <v>286</v>
      </c>
      <c r="D19" s="147"/>
      <c r="E19" s="1"/>
      <c r="F19" s="8"/>
    </row>
    <row r="20" spans="1:6" ht="21.6" customHeight="1" x14ac:dyDescent="0.2">
      <c r="A20" s="6"/>
      <c r="B20" s="226" t="s">
        <v>50</v>
      </c>
      <c r="C20" s="130" t="s">
        <v>388</v>
      </c>
      <c r="D20" s="223"/>
      <c r="E20" s="1"/>
      <c r="F20" s="8"/>
    </row>
    <row r="21" spans="1:6" ht="21.6" customHeight="1" x14ac:dyDescent="0.2">
      <c r="A21" s="6"/>
      <c r="B21" s="227"/>
      <c r="C21" s="130" t="s">
        <v>389</v>
      </c>
      <c r="D21" s="223"/>
      <c r="E21" s="1"/>
      <c r="F21" s="8"/>
    </row>
    <row r="22" spans="1:6" ht="23.45" customHeight="1" thickBot="1" x14ac:dyDescent="0.25">
      <c r="A22" s="6"/>
      <c r="B22" s="64"/>
      <c r="C22" s="10"/>
      <c r="D22" s="1"/>
      <c r="E22" s="1"/>
      <c r="F22" s="8"/>
    </row>
    <row r="23" spans="1:6" ht="13.5" thickBot="1" x14ac:dyDescent="0.25">
      <c r="A23" s="22" t="s">
        <v>295</v>
      </c>
      <c r="B23" s="67" t="s">
        <v>119</v>
      </c>
      <c r="C23" s="20"/>
      <c r="D23" s="21"/>
      <c r="E23" s="68">
        <v>2</v>
      </c>
      <c r="F23" s="144">
        <f>E23*F12</f>
        <v>0</v>
      </c>
    </row>
    <row r="24" spans="1:6" x14ac:dyDescent="0.2">
      <c r="A24" s="25"/>
      <c r="B24" s="26"/>
      <c r="C24" s="26"/>
      <c r="D24" s="27"/>
      <c r="E24" s="27"/>
      <c r="F24" s="27"/>
    </row>
    <row r="25" spans="1:6" ht="12.75" x14ac:dyDescent="0.2">
      <c r="A25" s="22" t="s">
        <v>296</v>
      </c>
      <c r="B25" s="23" t="s">
        <v>31</v>
      </c>
      <c r="C25" s="23" t="s">
        <v>32</v>
      </c>
      <c r="D25" s="24" t="s">
        <v>33</v>
      </c>
      <c r="E25" s="24" t="s">
        <v>34</v>
      </c>
      <c r="F25" s="24" t="s">
        <v>29</v>
      </c>
    </row>
    <row r="26" spans="1:6" ht="12.75" x14ac:dyDescent="0.2">
      <c r="B26" s="63" t="s">
        <v>68</v>
      </c>
      <c r="C26" s="114" t="s">
        <v>36</v>
      </c>
      <c r="D26" s="147"/>
      <c r="E26" s="148">
        <v>1</v>
      </c>
      <c r="F26" s="151">
        <f>D26*E26</f>
        <v>0</v>
      </c>
    </row>
    <row r="27" spans="1:6" ht="12.75" x14ac:dyDescent="0.2">
      <c r="B27" s="15" t="s">
        <v>69</v>
      </c>
      <c r="C27" s="115" t="s">
        <v>38</v>
      </c>
      <c r="D27" s="147"/>
      <c r="E27" s="149">
        <v>2</v>
      </c>
      <c r="F27" s="151">
        <f t="shared" ref="F27:F32" si="1">D27*E27</f>
        <v>0</v>
      </c>
    </row>
    <row r="28" spans="1:6" ht="12.75" x14ac:dyDescent="0.2">
      <c r="A28" s="2"/>
      <c r="B28" s="15" t="s">
        <v>39</v>
      </c>
      <c r="C28" s="115" t="s">
        <v>40</v>
      </c>
      <c r="D28" s="147"/>
      <c r="E28" s="150"/>
      <c r="F28" s="151">
        <f t="shared" si="1"/>
        <v>0</v>
      </c>
    </row>
    <row r="29" spans="1:6" ht="12.75" x14ac:dyDescent="0.2">
      <c r="A29" s="6"/>
      <c r="B29" s="15" t="s">
        <v>67</v>
      </c>
      <c r="C29" s="115" t="s">
        <v>42</v>
      </c>
      <c r="D29" s="147"/>
      <c r="E29" s="150">
        <v>4</v>
      </c>
      <c r="F29" s="151">
        <f t="shared" si="1"/>
        <v>0</v>
      </c>
    </row>
    <row r="30" spans="1:6" ht="12.75" x14ac:dyDescent="0.2">
      <c r="A30" s="6"/>
      <c r="B30" s="91" t="s">
        <v>43</v>
      </c>
      <c r="C30" s="115" t="s">
        <v>44</v>
      </c>
      <c r="D30" s="147"/>
      <c r="E30" s="150"/>
      <c r="F30" s="151">
        <f t="shared" si="1"/>
        <v>0</v>
      </c>
    </row>
    <row r="31" spans="1:6" ht="12.75" x14ac:dyDescent="0.2">
      <c r="A31" s="6"/>
      <c r="B31" s="91" t="s">
        <v>45</v>
      </c>
      <c r="C31" s="115" t="s">
        <v>44</v>
      </c>
      <c r="D31" s="147"/>
      <c r="E31" s="150"/>
      <c r="F31" s="151">
        <f t="shared" si="1"/>
        <v>0</v>
      </c>
    </row>
    <row r="32" spans="1:6" ht="13.5" thickBot="1" x14ac:dyDescent="0.25">
      <c r="A32" s="6"/>
      <c r="B32" s="91" t="s">
        <v>46</v>
      </c>
      <c r="C32" s="115" t="s">
        <v>44</v>
      </c>
      <c r="D32" s="147"/>
      <c r="E32" s="150"/>
      <c r="F32" s="151">
        <f t="shared" si="1"/>
        <v>0</v>
      </c>
    </row>
    <row r="33" spans="1:6" ht="12.75" thickBot="1" x14ac:dyDescent="0.25">
      <c r="A33" s="6"/>
      <c r="D33" s="7"/>
      <c r="E33" s="1"/>
      <c r="F33" s="97">
        <v>0</v>
      </c>
    </row>
    <row r="34" spans="1:6" x14ac:dyDescent="0.2">
      <c r="A34" s="6"/>
      <c r="D34" s="7"/>
      <c r="E34" s="1"/>
      <c r="F34" s="8"/>
    </row>
    <row r="35" spans="1:6" ht="21" customHeight="1" x14ac:dyDescent="0.2">
      <c r="A35" s="19"/>
      <c r="B35" s="224" t="s">
        <v>47</v>
      </c>
      <c r="C35" s="129" t="s">
        <v>285</v>
      </c>
      <c r="D35" s="147"/>
      <c r="E35" s="1"/>
      <c r="F35" s="8"/>
    </row>
    <row r="36" spans="1:6" ht="21" customHeight="1" x14ac:dyDescent="0.2">
      <c r="A36" s="6"/>
      <c r="B36" s="225"/>
      <c r="C36" s="130" t="s">
        <v>286</v>
      </c>
      <c r="D36" s="147"/>
      <c r="E36" s="1"/>
      <c r="F36" s="8"/>
    </row>
    <row r="37" spans="1:6" ht="21" customHeight="1" x14ac:dyDescent="0.2">
      <c r="A37" s="6"/>
      <c r="B37" s="226" t="s">
        <v>48</v>
      </c>
      <c r="C37" s="129" t="s">
        <v>285</v>
      </c>
      <c r="D37" s="147"/>
      <c r="E37" s="1"/>
      <c r="F37" s="8"/>
    </row>
    <row r="38" spans="1:6" ht="21" customHeight="1" x14ac:dyDescent="0.2">
      <c r="A38" s="6"/>
      <c r="B38" s="227"/>
      <c r="C38" s="130" t="s">
        <v>286</v>
      </c>
      <c r="D38" s="147"/>
      <c r="E38" s="1"/>
      <c r="F38" s="8"/>
    </row>
    <row r="39" spans="1:6" ht="21" customHeight="1" x14ac:dyDescent="0.2">
      <c r="A39" s="6"/>
      <c r="B39" s="226" t="s">
        <v>49</v>
      </c>
      <c r="C39" s="129" t="s">
        <v>285</v>
      </c>
      <c r="D39" s="147"/>
      <c r="E39" s="1"/>
      <c r="F39" s="8"/>
    </row>
    <row r="40" spans="1:6" ht="21" customHeight="1" x14ac:dyDescent="0.2">
      <c r="A40" s="6"/>
      <c r="B40" s="227"/>
      <c r="C40" s="130" t="s">
        <v>286</v>
      </c>
      <c r="D40" s="147"/>
      <c r="E40" s="1"/>
      <c r="F40" s="8"/>
    </row>
    <row r="41" spans="1:6" ht="21" customHeight="1" x14ac:dyDescent="0.2">
      <c r="A41" s="6"/>
      <c r="B41" s="226" t="s">
        <v>50</v>
      </c>
      <c r="C41" s="130" t="s">
        <v>388</v>
      </c>
      <c r="D41" s="223"/>
      <c r="E41" s="1"/>
      <c r="F41" s="8"/>
    </row>
    <row r="42" spans="1:6" ht="21" customHeight="1" x14ac:dyDescent="0.2">
      <c r="A42" s="6"/>
      <c r="B42" s="227"/>
      <c r="C42" s="130" t="s">
        <v>389</v>
      </c>
      <c r="D42" s="223"/>
      <c r="E42" s="1"/>
      <c r="F42" s="8"/>
    </row>
    <row r="43" spans="1:6" ht="21" customHeight="1" thickBot="1" x14ac:dyDescent="0.25">
      <c r="A43" s="6"/>
      <c r="B43" s="6"/>
      <c r="C43" s="6"/>
      <c r="D43" s="6"/>
      <c r="E43" s="6"/>
      <c r="F43" s="8"/>
    </row>
    <row r="44" spans="1:6" ht="13.5" thickBot="1" x14ac:dyDescent="0.25">
      <c r="A44" s="22" t="s">
        <v>296</v>
      </c>
      <c r="B44" s="67" t="s">
        <v>119</v>
      </c>
      <c r="C44" s="20"/>
      <c r="D44" s="21"/>
      <c r="E44" s="68">
        <v>2</v>
      </c>
      <c r="F44" s="144">
        <f>E44*F33</f>
        <v>0</v>
      </c>
    </row>
    <row r="45" spans="1:6" x14ac:dyDescent="0.2">
      <c r="A45" s="25"/>
      <c r="B45" s="26"/>
      <c r="C45" s="26"/>
      <c r="D45" s="27"/>
      <c r="E45" s="27"/>
      <c r="F45" s="27"/>
    </row>
    <row r="46" spans="1:6" x14ac:dyDescent="0.2">
      <c r="A46" s="31" t="s">
        <v>329</v>
      </c>
      <c r="B46" s="31" t="s">
        <v>31</v>
      </c>
      <c r="C46" s="31" t="s">
        <v>32</v>
      </c>
      <c r="D46" s="32" t="s">
        <v>33</v>
      </c>
      <c r="E46" s="10"/>
      <c r="F46" s="10"/>
    </row>
    <row r="47" spans="1:6" ht="12.75" x14ac:dyDescent="0.2">
      <c r="A47" s="6" t="s">
        <v>51</v>
      </c>
      <c r="B47" s="63" t="s">
        <v>52</v>
      </c>
      <c r="C47" s="117" t="s">
        <v>53</v>
      </c>
      <c r="D47" s="147"/>
      <c r="E47" s="10"/>
      <c r="F47" s="10"/>
    </row>
    <row r="48" spans="1:6" ht="12.75" x14ac:dyDescent="0.2">
      <c r="A48" s="6"/>
      <c r="B48" s="63" t="s">
        <v>70</v>
      </c>
      <c r="C48" s="117" t="s">
        <v>53</v>
      </c>
      <c r="D48" s="147"/>
      <c r="E48" s="10"/>
      <c r="F48" s="10"/>
    </row>
    <row r="49" spans="1:6" ht="12.75" x14ac:dyDescent="0.2">
      <c r="A49" s="6"/>
      <c r="B49" s="63" t="s">
        <v>54</v>
      </c>
      <c r="C49" s="117" t="s">
        <v>53</v>
      </c>
      <c r="D49" s="147"/>
      <c r="E49" s="10"/>
      <c r="F49" s="10"/>
    </row>
    <row r="50" spans="1:6" ht="12.75" x14ac:dyDescent="0.2">
      <c r="A50" s="6"/>
      <c r="B50" s="63" t="s">
        <v>55</v>
      </c>
      <c r="C50" s="117" t="s">
        <v>53</v>
      </c>
      <c r="D50" s="147"/>
      <c r="E50" s="10"/>
      <c r="F50" s="10"/>
    </row>
    <row r="51" spans="1:6" x14ac:dyDescent="0.2">
      <c r="A51" s="6"/>
      <c r="B51" s="9"/>
      <c r="C51" s="118"/>
      <c r="D51" s="11"/>
      <c r="E51" s="10"/>
      <c r="F51" s="10"/>
    </row>
    <row r="52" spans="1:6" ht="12.75" x14ac:dyDescent="0.2">
      <c r="A52" s="6" t="s">
        <v>71</v>
      </c>
      <c r="B52" s="17" t="s">
        <v>72</v>
      </c>
      <c r="C52" s="119" t="s">
        <v>53</v>
      </c>
      <c r="D52" s="147"/>
      <c r="E52" s="10"/>
      <c r="F52" s="10"/>
    </row>
    <row r="53" spans="1:6" ht="12.75" x14ac:dyDescent="0.2">
      <c r="A53" s="6"/>
      <c r="B53" s="17" t="s">
        <v>73</v>
      </c>
      <c r="C53" s="119" t="s">
        <v>53</v>
      </c>
      <c r="D53" s="147"/>
      <c r="E53" s="10"/>
      <c r="F53" s="10"/>
    </row>
    <row r="54" spans="1:6" ht="12.75" x14ac:dyDescent="0.2">
      <c r="A54" s="6"/>
      <c r="B54" s="17" t="s">
        <v>74</v>
      </c>
      <c r="C54" s="119" t="s">
        <v>53</v>
      </c>
      <c r="D54" s="147"/>
      <c r="E54" s="10"/>
      <c r="F54" s="10"/>
    </row>
    <row r="55" spans="1:6" ht="12.75" x14ac:dyDescent="0.2">
      <c r="A55" s="6"/>
      <c r="B55" s="17" t="s">
        <v>75</v>
      </c>
      <c r="C55" s="119" t="s">
        <v>53</v>
      </c>
      <c r="D55" s="147"/>
      <c r="E55" s="10"/>
      <c r="F55" s="10"/>
    </row>
    <row r="56" spans="1:6" x14ac:dyDescent="0.2">
      <c r="A56" s="6"/>
      <c r="B56" s="9"/>
      <c r="C56" s="118"/>
      <c r="D56" s="11"/>
      <c r="E56" s="10"/>
      <c r="F56" s="10"/>
    </row>
    <row r="57" spans="1:6" ht="12.75" x14ac:dyDescent="0.2">
      <c r="A57" s="6" t="s">
        <v>56</v>
      </c>
      <c r="B57" s="17" t="s">
        <v>76</v>
      </c>
      <c r="C57" s="119" t="s">
        <v>53</v>
      </c>
      <c r="D57" s="147"/>
      <c r="E57" s="10"/>
      <c r="F57" s="10"/>
    </row>
    <row r="58" spans="1:6" ht="12.75" x14ac:dyDescent="0.2">
      <c r="A58" s="6"/>
      <c r="B58" s="17" t="s">
        <v>58</v>
      </c>
      <c r="C58" s="119" t="s">
        <v>53</v>
      </c>
      <c r="D58" s="147"/>
      <c r="E58" s="10"/>
      <c r="F58" s="10"/>
    </row>
    <row r="59" spans="1:6" ht="12.75" x14ac:dyDescent="0.2">
      <c r="A59" s="6"/>
      <c r="B59" s="17" t="s">
        <v>59</v>
      </c>
      <c r="C59" s="119" t="s">
        <v>53</v>
      </c>
      <c r="D59" s="147"/>
      <c r="E59" s="10"/>
      <c r="F59" s="10"/>
    </row>
    <row r="60" spans="1:6" ht="12.75" x14ac:dyDescent="0.2">
      <c r="A60" s="6"/>
      <c r="B60" s="17" t="s">
        <v>60</v>
      </c>
      <c r="C60" s="119" t="s">
        <v>53</v>
      </c>
      <c r="D60" s="147"/>
      <c r="E60" s="10"/>
      <c r="F60" s="10"/>
    </row>
    <row r="61" spans="1:6" x14ac:dyDescent="0.2">
      <c r="A61" s="6"/>
      <c r="B61" s="9"/>
      <c r="C61" s="118"/>
      <c r="D61" s="11"/>
      <c r="E61" s="10"/>
      <c r="F61" s="10"/>
    </row>
    <row r="62" spans="1:6" ht="12.75" x14ac:dyDescent="0.2">
      <c r="A62" s="6"/>
      <c r="B62" s="17" t="s">
        <v>61</v>
      </c>
      <c r="C62" s="119" t="s">
        <v>53</v>
      </c>
      <c r="D62" s="147"/>
      <c r="E62" s="10"/>
      <c r="F62" s="10"/>
    </row>
    <row r="63" spans="1:6" ht="12.75" x14ac:dyDescent="0.2">
      <c r="A63" s="6"/>
      <c r="B63" s="17" t="s">
        <v>62</v>
      </c>
      <c r="C63" s="119" t="s">
        <v>53</v>
      </c>
      <c r="D63" s="147"/>
      <c r="E63" s="10"/>
      <c r="F63" s="10"/>
    </row>
    <row r="64" spans="1:6" ht="12.75" x14ac:dyDescent="0.2">
      <c r="A64" s="6"/>
      <c r="B64" s="17" t="s">
        <v>63</v>
      </c>
      <c r="C64" s="119" t="s">
        <v>53</v>
      </c>
      <c r="D64" s="147"/>
      <c r="E64" s="10"/>
      <c r="F64" s="10"/>
    </row>
    <row r="65" spans="2:6" x14ac:dyDescent="0.2">
      <c r="B65" s="2" t="s">
        <v>64</v>
      </c>
      <c r="E65" s="10"/>
      <c r="F65" s="10"/>
    </row>
    <row r="66" spans="2:6" x14ac:dyDescent="0.2">
      <c r="E66" s="10"/>
      <c r="F66" s="10"/>
    </row>
    <row r="67" spans="2:6" ht="12" customHeight="1" x14ac:dyDescent="0.2">
      <c r="B67" s="228" t="s">
        <v>65</v>
      </c>
      <c r="C67" s="228"/>
    </row>
  </sheetData>
  <sheetProtection selectLockedCells="1" selectUnlockedCells="1"/>
  <mergeCells count="9">
    <mergeCell ref="B67:C67"/>
    <mergeCell ref="B14:B15"/>
    <mergeCell ref="B16:B17"/>
    <mergeCell ref="B18:B19"/>
    <mergeCell ref="B20:B21"/>
    <mergeCell ref="B35:B36"/>
    <mergeCell ref="B37:B38"/>
    <mergeCell ref="B39:B40"/>
    <mergeCell ref="B41:B42"/>
  </mergeCells>
  <conditionalFormatting sqref="E5">
    <cfRule type="cellIs" dxfId="43" priority="9" operator="lessThan">
      <formula>1</formula>
    </cfRule>
    <cfRule type="cellIs" dxfId="42" priority="10" operator="greaterThanOrEqual">
      <formula>1</formula>
    </cfRule>
  </conditionalFormatting>
  <conditionalFormatting sqref="E6">
    <cfRule type="cellIs" dxfId="41" priority="8" operator="greaterThanOrEqual">
      <formula>2</formula>
    </cfRule>
  </conditionalFormatting>
  <conditionalFormatting sqref="E6">
    <cfRule type="cellIs" dxfId="40" priority="7" operator="lessThan">
      <formula>2</formula>
    </cfRule>
  </conditionalFormatting>
  <conditionalFormatting sqref="E26">
    <cfRule type="cellIs" dxfId="39" priority="5" operator="lessThan">
      <formula>1</formula>
    </cfRule>
    <cfRule type="cellIs" dxfId="38" priority="6" operator="greaterThanOrEqual">
      <formula>1</formula>
    </cfRule>
  </conditionalFormatting>
  <conditionalFormatting sqref="E27">
    <cfRule type="cellIs" dxfId="37" priority="4" operator="greaterThanOrEqual">
      <formula>2</formula>
    </cfRule>
  </conditionalFormatting>
  <conditionalFormatting sqref="E27">
    <cfRule type="cellIs" dxfId="36" priority="3" operator="lessThan">
      <formula>2</formula>
    </cfRule>
  </conditionalFormatting>
  <pageMargins left="0.74791666666666667" right="0.74791666666666667" top="0.55555555555555558" bottom="0.53263888888888888" header="0.51180555555555551" footer="0.51180555555555551"/>
  <pageSetup paperSize="9" scale="54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F100"/>
  <sheetViews>
    <sheetView topLeftCell="A67" zoomScale="80" zoomScaleNormal="80" workbookViewId="0"/>
  </sheetViews>
  <sheetFormatPr defaultColWidth="11.42578125" defaultRowHeight="12" x14ac:dyDescent="0.2"/>
  <cols>
    <col min="1" max="1" width="51" style="1" customWidth="1"/>
    <col min="2" max="2" width="54" style="2" customWidth="1"/>
    <col min="3" max="3" width="44.42578125" style="1" customWidth="1"/>
    <col min="4" max="4" width="11.140625" style="3" customWidth="1"/>
    <col min="5" max="5" width="8.7109375" style="3" customWidth="1"/>
    <col min="6" max="6" width="15.7109375" style="3" bestFit="1" customWidth="1"/>
    <col min="7" max="141" width="11.42578125" style="1"/>
    <col min="142" max="142" width="50.7109375" style="1" customWidth="1"/>
    <col min="143" max="16384" width="11.42578125" style="1"/>
  </cols>
  <sheetData>
    <row r="1" spans="1:6" ht="15.75" x14ac:dyDescent="0.25">
      <c r="A1" s="155" t="s">
        <v>17</v>
      </c>
      <c r="B1" s="156"/>
      <c r="C1" s="156"/>
      <c r="D1" s="156"/>
      <c r="E1" s="156"/>
      <c r="F1" s="157"/>
    </row>
    <row r="2" spans="1:6" ht="15.75" x14ac:dyDescent="0.25">
      <c r="A2" s="158" t="s">
        <v>77</v>
      </c>
      <c r="B2" s="159"/>
      <c r="C2" s="159"/>
      <c r="D2" s="159"/>
      <c r="E2" s="159"/>
      <c r="F2" s="160"/>
    </row>
    <row r="3" spans="1:6" s="4" customFormat="1" ht="19.899999999999999" customHeight="1" x14ac:dyDescent="0.2">
      <c r="A3" s="1"/>
      <c r="B3" s="2"/>
      <c r="C3" s="1"/>
      <c r="D3" s="3"/>
      <c r="E3" s="3"/>
      <c r="F3" s="3"/>
    </row>
    <row r="4" spans="1:6" ht="12.75" x14ac:dyDescent="0.2">
      <c r="A4" s="22" t="s">
        <v>78</v>
      </c>
      <c r="B4" s="23" t="s">
        <v>31</v>
      </c>
      <c r="C4" s="23" t="s">
        <v>32</v>
      </c>
      <c r="D4" s="24" t="s">
        <v>33</v>
      </c>
      <c r="E4" s="24" t="s">
        <v>34</v>
      </c>
      <c r="F4" s="24" t="s">
        <v>29</v>
      </c>
    </row>
    <row r="5" spans="1:6" ht="12.75" x14ac:dyDescent="0.2">
      <c r="B5" s="63" t="s">
        <v>79</v>
      </c>
      <c r="C5" s="114" t="s">
        <v>36</v>
      </c>
      <c r="D5" s="147"/>
      <c r="E5" s="148">
        <v>1</v>
      </c>
      <c r="F5" s="151">
        <f>D5*E5</f>
        <v>0</v>
      </c>
    </row>
    <row r="6" spans="1:6" ht="12.75" x14ac:dyDescent="0.2">
      <c r="B6" s="63" t="s">
        <v>80</v>
      </c>
      <c r="C6" s="114" t="s">
        <v>36</v>
      </c>
      <c r="D6" s="147"/>
      <c r="E6" s="148">
        <v>1</v>
      </c>
      <c r="F6" s="151">
        <f t="shared" ref="F6:F9" si="0">D6*E6</f>
        <v>0</v>
      </c>
    </row>
    <row r="7" spans="1:6" ht="12.75" x14ac:dyDescent="0.2">
      <c r="A7" s="6"/>
      <c r="B7" s="15" t="s">
        <v>81</v>
      </c>
      <c r="C7" s="115" t="s">
        <v>40</v>
      </c>
      <c r="D7" s="147"/>
      <c r="E7" s="150"/>
      <c r="F7" s="151">
        <f t="shared" si="0"/>
        <v>0</v>
      </c>
    </row>
    <row r="8" spans="1:6" ht="12.75" x14ac:dyDescent="0.2">
      <c r="A8" s="6"/>
      <c r="B8" s="15" t="s">
        <v>82</v>
      </c>
      <c r="C8" s="115" t="s">
        <v>44</v>
      </c>
      <c r="D8" s="147"/>
      <c r="E8" s="150"/>
      <c r="F8" s="151">
        <f t="shared" si="0"/>
        <v>0</v>
      </c>
    </row>
    <row r="9" spans="1:6" ht="13.5" thickBot="1" x14ac:dyDescent="0.25">
      <c r="A9" s="6"/>
      <c r="B9" s="15" t="s">
        <v>83</v>
      </c>
      <c r="C9" s="115" t="s">
        <v>44</v>
      </c>
      <c r="D9" s="147"/>
      <c r="E9" s="150"/>
      <c r="F9" s="151">
        <f t="shared" si="0"/>
        <v>0</v>
      </c>
    </row>
    <row r="10" spans="1:6" ht="12.75" thickBot="1" x14ac:dyDescent="0.25">
      <c r="A10" s="6"/>
      <c r="D10" s="7"/>
      <c r="E10" s="1"/>
      <c r="F10" s="97">
        <v>0</v>
      </c>
    </row>
    <row r="11" spans="1:6" x14ac:dyDescent="0.2">
      <c r="A11" s="6"/>
      <c r="D11" s="7"/>
      <c r="E11" s="1"/>
      <c r="F11" s="8"/>
    </row>
    <row r="12" spans="1:6" ht="21" customHeight="1" x14ac:dyDescent="0.2">
      <c r="A12" s="19"/>
      <c r="B12" s="224" t="s">
        <v>47</v>
      </c>
      <c r="C12" s="129" t="s">
        <v>285</v>
      </c>
      <c r="D12" s="147"/>
      <c r="E12" s="1"/>
      <c r="F12" s="8"/>
    </row>
    <row r="13" spans="1:6" ht="21" customHeight="1" x14ac:dyDescent="0.2">
      <c r="A13" s="6"/>
      <c r="B13" s="225"/>
      <c r="C13" s="130" t="s">
        <v>286</v>
      </c>
      <c r="D13" s="147"/>
      <c r="E13" s="1"/>
      <c r="F13" s="8"/>
    </row>
    <row r="14" spans="1:6" ht="21" customHeight="1" x14ac:dyDescent="0.2">
      <c r="A14" s="6"/>
      <c r="B14" s="226" t="s">
        <v>48</v>
      </c>
      <c r="C14" s="129" t="s">
        <v>285</v>
      </c>
      <c r="D14" s="147"/>
      <c r="E14" s="1"/>
      <c r="F14" s="8"/>
    </row>
    <row r="15" spans="1:6" ht="21" customHeight="1" x14ac:dyDescent="0.2">
      <c r="A15" s="6"/>
      <c r="B15" s="227"/>
      <c r="C15" s="130" t="s">
        <v>286</v>
      </c>
      <c r="D15" s="147"/>
      <c r="E15" s="1"/>
      <c r="F15" s="8"/>
    </row>
    <row r="16" spans="1:6" ht="21" customHeight="1" x14ac:dyDescent="0.2">
      <c r="A16" s="6"/>
      <c r="B16" s="226" t="s">
        <v>49</v>
      </c>
      <c r="C16" s="129" t="s">
        <v>285</v>
      </c>
      <c r="D16" s="147"/>
      <c r="E16" s="1"/>
      <c r="F16" s="8"/>
    </row>
    <row r="17" spans="1:6" ht="21" customHeight="1" x14ac:dyDescent="0.2">
      <c r="A17" s="6"/>
      <c r="B17" s="227"/>
      <c r="C17" s="130" t="s">
        <v>286</v>
      </c>
      <c r="D17" s="147"/>
      <c r="E17" s="1"/>
      <c r="F17" s="8"/>
    </row>
    <row r="18" spans="1:6" ht="21" customHeight="1" x14ac:dyDescent="0.2">
      <c r="A18" s="6"/>
      <c r="B18" s="226" t="s">
        <v>50</v>
      </c>
      <c r="C18" s="130" t="s">
        <v>388</v>
      </c>
      <c r="D18" s="223"/>
      <c r="E18" s="1"/>
      <c r="F18" s="8"/>
    </row>
    <row r="19" spans="1:6" ht="21" customHeight="1" x14ac:dyDescent="0.2">
      <c r="A19" s="6"/>
      <c r="B19" s="227"/>
      <c r="C19" s="130" t="s">
        <v>389</v>
      </c>
      <c r="D19" s="223"/>
      <c r="E19" s="1"/>
      <c r="F19" s="8"/>
    </row>
    <row r="20" spans="1:6" ht="21" customHeight="1" thickBot="1" x14ac:dyDescent="0.25">
      <c r="A20" s="6"/>
      <c r="B20" s="6"/>
      <c r="C20" s="6"/>
      <c r="D20" s="6"/>
      <c r="E20" s="6"/>
      <c r="F20" s="8"/>
    </row>
    <row r="21" spans="1:6" ht="16.899999999999999" customHeight="1" thickBot="1" x14ac:dyDescent="0.25">
      <c r="A21" s="22" t="s">
        <v>78</v>
      </c>
      <c r="B21" s="67" t="s">
        <v>119</v>
      </c>
      <c r="C21" s="20"/>
      <c r="D21" s="21"/>
      <c r="E21" s="68">
        <v>1</v>
      </c>
      <c r="F21" s="144">
        <f>E21*F10</f>
        <v>0</v>
      </c>
    </row>
    <row r="22" spans="1:6" x14ac:dyDescent="0.2">
      <c r="A22" s="27"/>
      <c r="B22" s="27"/>
      <c r="C22" s="27"/>
      <c r="D22" s="27"/>
      <c r="E22" s="27"/>
      <c r="F22" s="27"/>
    </row>
    <row r="23" spans="1:6" ht="12.75" x14ac:dyDescent="0.2">
      <c r="A23" s="22" t="s">
        <v>84</v>
      </c>
      <c r="B23" s="23" t="s">
        <v>31</v>
      </c>
      <c r="C23" s="23" t="s">
        <v>32</v>
      </c>
      <c r="D23" s="24" t="s">
        <v>33</v>
      </c>
      <c r="E23" s="24" t="s">
        <v>34</v>
      </c>
      <c r="F23" s="24" t="s">
        <v>29</v>
      </c>
    </row>
    <row r="24" spans="1:6" ht="12.75" x14ac:dyDescent="0.2">
      <c r="B24" s="63" t="s">
        <v>79</v>
      </c>
      <c r="C24" s="114" t="s">
        <v>36</v>
      </c>
      <c r="D24" s="147"/>
      <c r="E24" s="148">
        <v>1</v>
      </c>
      <c r="F24" s="151">
        <f>D24*E24</f>
        <v>0</v>
      </c>
    </row>
    <row r="25" spans="1:6" ht="12.75" x14ac:dyDescent="0.2">
      <c r="B25" s="63" t="s">
        <v>85</v>
      </c>
      <c r="C25" s="114" t="s">
        <v>36</v>
      </c>
      <c r="D25" s="147"/>
      <c r="E25" s="148">
        <v>1</v>
      </c>
      <c r="F25" s="151">
        <f t="shared" ref="F25:F28" si="1">D25*E25</f>
        <v>0</v>
      </c>
    </row>
    <row r="26" spans="1:6" ht="12.75" x14ac:dyDescent="0.2">
      <c r="A26" s="6"/>
      <c r="B26" s="15" t="s">
        <v>86</v>
      </c>
      <c r="C26" s="115" t="s">
        <v>40</v>
      </c>
      <c r="D26" s="147"/>
      <c r="E26" s="150"/>
      <c r="F26" s="151">
        <f t="shared" si="1"/>
        <v>0</v>
      </c>
    </row>
    <row r="27" spans="1:6" ht="12.75" x14ac:dyDescent="0.2">
      <c r="A27" s="6"/>
      <c r="B27" s="15" t="s">
        <v>82</v>
      </c>
      <c r="C27" s="115" t="s">
        <v>44</v>
      </c>
      <c r="D27" s="147"/>
      <c r="E27" s="150"/>
      <c r="F27" s="151">
        <f t="shared" si="1"/>
        <v>0</v>
      </c>
    </row>
    <row r="28" spans="1:6" ht="13.5" thickBot="1" x14ac:dyDescent="0.25">
      <c r="A28" s="6"/>
      <c r="B28" s="15" t="s">
        <v>83</v>
      </c>
      <c r="C28" s="115" t="s">
        <v>44</v>
      </c>
      <c r="D28" s="147"/>
      <c r="E28" s="150"/>
      <c r="F28" s="151">
        <f t="shared" si="1"/>
        <v>0</v>
      </c>
    </row>
    <row r="29" spans="1:6" ht="12.75" thickBot="1" x14ac:dyDescent="0.25">
      <c r="A29" s="6"/>
      <c r="D29" s="7"/>
      <c r="E29" s="1"/>
      <c r="F29" s="97">
        <v>0</v>
      </c>
    </row>
    <row r="30" spans="1:6" ht="21" customHeight="1" x14ac:dyDescent="0.2">
      <c r="A30" s="6"/>
      <c r="D30" s="7"/>
      <c r="E30" s="1"/>
      <c r="F30" s="8"/>
    </row>
    <row r="31" spans="1:6" ht="21" customHeight="1" x14ac:dyDescent="0.2">
      <c r="A31" s="19"/>
      <c r="B31" s="224" t="s">
        <v>47</v>
      </c>
      <c r="C31" s="129" t="s">
        <v>285</v>
      </c>
      <c r="D31" s="147"/>
      <c r="E31" s="1"/>
      <c r="F31" s="8"/>
    </row>
    <row r="32" spans="1:6" ht="21" customHeight="1" x14ac:dyDescent="0.2">
      <c r="A32" s="6"/>
      <c r="B32" s="225"/>
      <c r="C32" s="130" t="s">
        <v>286</v>
      </c>
      <c r="D32" s="147"/>
      <c r="E32" s="1"/>
      <c r="F32" s="8"/>
    </row>
    <row r="33" spans="1:6" ht="21" customHeight="1" x14ac:dyDescent="0.2">
      <c r="A33" s="6"/>
      <c r="B33" s="226" t="s">
        <v>48</v>
      </c>
      <c r="C33" s="129" t="s">
        <v>285</v>
      </c>
      <c r="D33" s="147"/>
      <c r="E33" s="1"/>
      <c r="F33" s="8"/>
    </row>
    <row r="34" spans="1:6" ht="21" customHeight="1" x14ac:dyDescent="0.2">
      <c r="A34" s="6"/>
      <c r="B34" s="227"/>
      <c r="C34" s="130" t="s">
        <v>286</v>
      </c>
      <c r="D34" s="147"/>
      <c r="E34" s="1"/>
      <c r="F34" s="8"/>
    </row>
    <row r="35" spans="1:6" ht="21" customHeight="1" x14ac:dyDescent="0.2">
      <c r="A35" s="6"/>
      <c r="B35" s="226" t="s">
        <v>49</v>
      </c>
      <c r="C35" s="129" t="s">
        <v>285</v>
      </c>
      <c r="D35" s="147"/>
      <c r="E35" s="1"/>
      <c r="F35" s="8"/>
    </row>
    <row r="36" spans="1:6" ht="21" customHeight="1" x14ac:dyDescent="0.2">
      <c r="A36" s="6"/>
      <c r="B36" s="227"/>
      <c r="C36" s="130" t="s">
        <v>286</v>
      </c>
      <c r="D36" s="147"/>
      <c r="E36" s="1"/>
      <c r="F36" s="8"/>
    </row>
    <row r="37" spans="1:6" ht="21.6" customHeight="1" x14ac:dyDescent="0.2">
      <c r="A37" s="6"/>
      <c r="B37" s="226" t="s">
        <v>50</v>
      </c>
      <c r="C37" s="130" t="s">
        <v>388</v>
      </c>
      <c r="D37" s="223"/>
      <c r="E37" s="1"/>
      <c r="F37" s="8"/>
    </row>
    <row r="38" spans="1:6" ht="21.6" customHeight="1" x14ac:dyDescent="0.2">
      <c r="A38" s="6"/>
      <c r="B38" s="227"/>
      <c r="C38" s="130" t="s">
        <v>389</v>
      </c>
      <c r="D38" s="223"/>
      <c r="E38" s="1"/>
      <c r="F38" s="8"/>
    </row>
    <row r="39" spans="1:6" ht="12.75" thickBot="1" x14ac:dyDescent="0.25"/>
    <row r="40" spans="1:6" ht="16.899999999999999" customHeight="1" thickBot="1" x14ac:dyDescent="0.25">
      <c r="A40" s="22" t="s">
        <v>84</v>
      </c>
      <c r="B40" s="67" t="s">
        <v>119</v>
      </c>
      <c r="C40" s="20"/>
      <c r="D40" s="21"/>
      <c r="E40" s="68">
        <v>1</v>
      </c>
      <c r="F40" s="144">
        <f>E40*F29</f>
        <v>0</v>
      </c>
    </row>
    <row r="41" spans="1:6" x14ac:dyDescent="0.2">
      <c r="A41" s="27"/>
      <c r="B41" s="27"/>
      <c r="C41" s="27"/>
      <c r="D41" s="27"/>
      <c r="E41" s="27"/>
      <c r="F41" s="27"/>
    </row>
    <row r="42" spans="1:6" ht="12.75" x14ac:dyDescent="0.2">
      <c r="A42" s="22" t="s">
        <v>87</v>
      </c>
      <c r="B42" s="23" t="s">
        <v>31</v>
      </c>
      <c r="C42" s="23" t="s">
        <v>32</v>
      </c>
      <c r="D42" s="24" t="s">
        <v>33</v>
      </c>
      <c r="E42" s="24" t="s">
        <v>34</v>
      </c>
      <c r="F42" s="24" t="s">
        <v>29</v>
      </c>
    </row>
    <row r="43" spans="1:6" ht="12.75" x14ac:dyDescent="0.2">
      <c r="B43" s="63" t="s">
        <v>79</v>
      </c>
      <c r="C43" s="114" t="s">
        <v>36</v>
      </c>
      <c r="D43" s="147"/>
      <c r="E43" s="148">
        <v>1</v>
      </c>
      <c r="F43" s="151">
        <f>D43*E43</f>
        <v>0</v>
      </c>
    </row>
    <row r="44" spans="1:6" ht="12.75" x14ac:dyDescent="0.2">
      <c r="B44" s="63" t="s">
        <v>88</v>
      </c>
      <c r="C44" s="114" t="s">
        <v>36</v>
      </c>
      <c r="D44" s="147"/>
      <c r="E44" s="148">
        <v>1</v>
      </c>
      <c r="F44" s="151">
        <f t="shared" ref="F44:F47" si="2">D44*E44</f>
        <v>0</v>
      </c>
    </row>
    <row r="45" spans="1:6" ht="12.75" x14ac:dyDescent="0.2">
      <c r="A45" s="6"/>
      <c r="B45" s="15" t="s">
        <v>89</v>
      </c>
      <c r="C45" s="115" t="s">
        <v>40</v>
      </c>
      <c r="D45" s="147"/>
      <c r="E45" s="150"/>
      <c r="F45" s="151">
        <f t="shared" si="2"/>
        <v>0</v>
      </c>
    </row>
    <row r="46" spans="1:6" ht="12.75" x14ac:dyDescent="0.2">
      <c r="A46" s="6"/>
      <c r="B46" s="15" t="s">
        <v>90</v>
      </c>
      <c r="C46" s="115" t="s">
        <v>44</v>
      </c>
      <c r="D46" s="147"/>
      <c r="E46" s="150"/>
      <c r="F46" s="151">
        <f t="shared" si="2"/>
        <v>0</v>
      </c>
    </row>
    <row r="47" spans="1:6" ht="13.5" thickBot="1" x14ac:dyDescent="0.25">
      <c r="A47" s="6"/>
      <c r="B47" s="15" t="s">
        <v>91</v>
      </c>
      <c r="C47" s="115" t="s">
        <v>44</v>
      </c>
      <c r="D47" s="147"/>
      <c r="E47" s="150"/>
      <c r="F47" s="151">
        <f t="shared" si="2"/>
        <v>0</v>
      </c>
    </row>
    <row r="48" spans="1:6" ht="12.75" thickBot="1" x14ac:dyDescent="0.25">
      <c r="A48" s="6"/>
      <c r="D48" s="7"/>
      <c r="E48" s="1"/>
      <c r="F48" s="97">
        <v>0</v>
      </c>
    </row>
    <row r="49" spans="1:6" ht="21" customHeight="1" x14ac:dyDescent="0.2">
      <c r="A49" s="6"/>
      <c r="D49" s="7"/>
      <c r="E49" s="1"/>
      <c r="F49" s="8"/>
    </row>
    <row r="50" spans="1:6" ht="21" customHeight="1" x14ac:dyDescent="0.2">
      <c r="A50" s="19"/>
      <c r="B50" s="224" t="s">
        <v>47</v>
      </c>
      <c r="C50" s="129" t="s">
        <v>285</v>
      </c>
      <c r="D50" s="147"/>
      <c r="E50" s="1"/>
      <c r="F50" s="8"/>
    </row>
    <row r="51" spans="1:6" ht="21" customHeight="1" x14ac:dyDescent="0.2">
      <c r="A51" s="6"/>
      <c r="B51" s="225"/>
      <c r="C51" s="130" t="s">
        <v>286</v>
      </c>
      <c r="D51" s="147"/>
      <c r="E51" s="1"/>
      <c r="F51" s="8"/>
    </row>
    <row r="52" spans="1:6" ht="21" customHeight="1" x14ac:dyDescent="0.2">
      <c r="A52" s="6"/>
      <c r="B52" s="226" t="s">
        <v>48</v>
      </c>
      <c r="C52" s="129" t="s">
        <v>285</v>
      </c>
      <c r="D52" s="147"/>
      <c r="E52" s="1"/>
      <c r="F52" s="8"/>
    </row>
    <row r="53" spans="1:6" ht="21" customHeight="1" x14ac:dyDescent="0.2">
      <c r="A53" s="6"/>
      <c r="B53" s="227"/>
      <c r="C53" s="130" t="s">
        <v>286</v>
      </c>
      <c r="D53" s="147"/>
      <c r="E53" s="1"/>
      <c r="F53" s="8"/>
    </row>
    <row r="54" spans="1:6" ht="21" customHeight="1" x14ac:dyDescent="0.2">
      <c r="A54" s="6"/>
      <c r="B54" s="226" t="s">
        <v>49</v>
      </c>
      <c r="C54" s="129" t="s">
        <v>285</v>
      </c>
      <c r="D54" s="147"/>
      <c r="E54" s="1"/>
      <c r="F54" s="8"/>
    </row>
    <row r="55" spans="1:6" ht="21" customHeight="1" x14ac:dyDescent="0.2">
      <c r="A55" s="6"/>
      <c r="B55" s="227"/>
      <c r="C55" s="130" t="s">
        <v>286</v>
      </c>
      <c r="D55" s="147"/>
      <c r="E55" s="1"/>
      <c r="F55" s="8"/>
    </row>
    <row r="56" spans="1:6" ht="21.6" customHeight="1" x14ac:dyDescent="0.2">
      <c r="A56" s="6"/>
      <c r="B56" s="226" t="s">
        <v>50</v>
      </c>
      <c r="C56" s="130" t="s">
        <v>388</v>
      </c>
      <c r="D56" s="223"/>
      <c r="E56" s="1"/>
      <c r="F56" s="8"/>
    </row>
    <row r="57" spans="1:6" ht="21.6" customHeight="1" x14ac:dyDescent="0.2">
      <c r="A57" s="6"/>
      <c r="B57" s="227"/>
      <c r="C57" s="130" t="s">
        <v>389</v>
      </c>
      <c r="D57" s="223"/>
      <c r="E57" s="1"/>
      <c r="F57" s="8"/>
    </row>
    <row r="58" spans="1:6" ht="12.75" thickBot="1" x14ac:dyDescent="0.25">
      <c r="A58" s="6"/>
      <c r="B58" s="64"/>
      <c r="C58" s="10"/>
      <c r="E58" s="1"/>
      <c r="F58" s="8"/>
    </row>
    <row r="59" spans="1:6" ht="16.899999999999999" customHeight="1" thickBot="1" x14ac:dyDescent="0.25">
      <c r="A59" s="22" t="s">
        <v>87</v>
      </c>
      <c r="B59" s="67" t="s">
        <v>119</v>
      </c>
      <c r="C59" s="20"/>
      <c r="D59" s="21"/>
      <c r="E59" s="68">
        <v>1</v>
      </c>
      <c r="F59" s="144">
        <f>E59*F48</f>
        <v>0</v>
      </c>
    </row>
    <row r="60" spans="1:6" x14ac:dyDescent="0.2">
      <c r="A60" s="27"/>
      <c r="B60" s="27"/>
      <c r="C60" s="27"/>
      <c r="D60" s="27"/>
      <c r="E60" s="27"/>
      <c r="F60" s="27"/>
    </row>
    <row r="61" spans="1:6" ht="12.75" x14ac:dyDescent="0.2">
      <c r="A61" s="22" t="s">
        <v>92</v>
      </c>
      <c r="B61" s="23" t="s">
        <v>31</v>
      </c>
      <c r="C61" s="23" t="s">
        <v>32</v>
      </c>
      <c r="D61" s="24" t="s">
        <v>33</v>
      </c>
      <c r="E61" s="24" t="s">
        <v>34</v>
      </c>
      <c r="F61" s="24" t="s">
        <v>29</v>
      </c>
    </row>
    <row r="62" spans="1:6" ht="12.75" x14ac:dyDescent="0.2">
      <c r="B62" s="63" t="s">
        <v>79</v>
      </c>
      <c r="C62" s="114" t="s">
        <v>36</v>
      </c>
      <c r="D62" s="147"/>
      <c r="E62" s="148">
        <v>1</v>
      </c>
      <c r="F62" s="151">
        <f>D62*E62</f>
        <v>0</v>
      </c>
    </row>
    <row r="63" spans="1:6" ht="12.75" x14ac:dyDescent="0.2">
      <c r="B63" s="63" t="s">
        <v>85</v>
      </c>
      <c r="C63" s="114" t="s">
        <v>36</v>
      </c>
      <c r="D63" s="147"/>
      <c r="E63" s="148">
        <v>1</v>
      </c>
      <c r="F63" s="151">
        <f t="shared" ref="F63:F67" si="3">D63*E63</f>
        <v>0</v>
      </c>
    </row>
    <row r="64" spans="1:6" ht="12.75" x14ac:dyDescent="0.2">
      <c r="A64" s="6"/>
      <c r="B64" s="15" t="s">
        <v>86</v>
      </c>
      <c r="C64" s="115" t="s">
        <v>40</v>
      </c>
      <c r="D64" s="147"/>
      <c r="E64" s="150"/>
      <c r="F64" s="151">
        <f t="shared" si="3"/>
        <v>0</v>
      </c>
    </row>
    <row r="65" spans="1:6" ht="12.75" x14ac:dyDescent="0.2">
      <c r="A65" s="6"/>
      <c r="B65" s="15" t="s">
        <v>90</v>
      </c>
      <c r="C65" s="115" t="s">
        <v>44</v>
      </c>
      <c r="D65" s="147"/>
      <c r="E65" s="150"/>
      <c r="F65" s="151">
        <f t="shared" si="3"/>
        <v>0</v>
      </c>
    </row>
    <row r="66" spans="1:6" ht="12.75" x14ac:dyDescent="0.2">
      <c r="A66" s="6"/>
      <c r="B66" s="15" t="s">
        <v>83</v>
      </c>
      <c r="C66" s="115" t="s">
        <v>44</v>
      </c>
      <c r="D66" s="147"/>
      <c r="E66" s="150"/>
      <c r="F66" s="151">
        <f t="shared" si="3"/>
        <v>0</v>
      </c>
    </row>
    <row r="67" spans="1:6" ht="13.5" thickBot="1" x14ac:dyDescent="0.25">
      <c r="A67" s="6"/>
      <c r="B67" s="17" t="s">
        <v>93</v>
      </c>
      <c r="C67" s="116" t="s">
        <v>44</v>
      </c>
      <c r="D67" s="147"/>
      <c r="E67" s="150"/>
      <c r="F67" s="151">
        <f t="shared" si="3"/>
        <v>0</v>
      </c>
    </row>
    <row r="68" spans="1:6" ht="12.75" thickBot="1" x14ac:dyDescent="0.25">
      <c r="A68" s="6"/>
      <c r="B68" s="6"/>
      <c r="D68" s="7"/>
      <c r="E68" s="1"/>
      <c r="F68" s="97">
        <v>0</v>
      </c>
    </row>
    <row r="69" spans="1:6" ht="21" customHeight="1" x14ac:dyDescent="0.2">
      <c r="A69" s="6"/>
      <c r="D69" s="7"/>
      <c r="E69" s="1"/>
      <c r="F69" s="8"/>
    </row>
    <row r="70" spans="1:6" ht="21" customHeight="1" x14ac:dyDescent="0.2">
      <c r="A70" s="19"/>
      <c r="B70" s="224" t="s">
        <v>47</v>
      </c>
      <c r="C70" s="129" t="s">
        <v>285</v>
      </c>
      <c r="D70" s="147"/>
      <c r="E70" s="1"/>
      <c r="F70" s="8"/>
    </row>
    <row r="71" spans="1:6" ht="21" customHeight="1" x14ac:dyDescent="0.2">
      <c r="A71" s="6"/>
      <c r="B71" s="225"/>
      <c r="C71" s="130" t="s">
        <v>286</v>
      </c>
      <c r="D71" s="147"/>
      <c r="E71" s="1"/>
      <c r="F71" s="8"/>
    </row>
    <row r="72" spans="1:6" ht="21" customHeight="1" x14ac:dyDescent="0.2">
      <c r="A72" s="6"/>
      <c r="B72" s="226" t="s">
        <v>48</v>
      </c>
      <c r="C72" s="129" t="s">
        <v>285</v>
      </c>
      <c r="D72" s="147"/>
      <c r="E72" s="1"/>
      <c r="F72" s="8"/>
    </row>
    <row r="73" spans="1:6" ht="21" customHeight="1" x14ac:dyDescent="0.2">
      <c r="A73" s="6"/>
      <c r="B73" s="227"/>
      <c r="C73" s="130" t="s">
        <v>286</v>
      </c>
      <c r="D73" s="147"/>
      <c r="E73" s="1"/>
      <c r="F73" s="8"/>
    </row>
    <row r="74" spans="1:6" ht="21" customHeight="1" x14ac:dyDescent="0.2">
      <c r="A74" s="6"/>
      <c r="B74" s="226" t="s">
        <v>49</v>
      </c>
      <c r="C74" s="129" t="s">
        <v>285</v>
      </c>
      <c r="D74" s="147"/>
      <c r="E74" s="1"/>
      <c r="F74" s="8"/>
    </row>
    <row r="75" spans="1:6" ht="21" customHeight="1" x14ac:dyDescent="0.2">
      <c r="A75" s="6"/>
      <c r="B75" s="227"/>
      <c r="C75" s="130" t="s">
        <v>286</v>
      </c>
      <c r="D75" s="147"/>
      <c r="E75" s="1"/>
      <c r="F75" s="8"/>
    </row>
    <row r="76" spans="1:6" ht="21.6" customHeight="1" x14ac:dyDescent="0.2">
      <c r="A76" s="6"/>
      <c r="B76" s="226" t="s">
        <v>50</v>
      </c>
      <c r="C76" s="130" t="s">
        <v>388</v>
      </c>
      <c r="D76" s="223"/>
      <c r="E76" s="1"/>
      <c r="F76" s="8"/>
    </row>
    <row r="77" spans="1:6" ht="21.6" customHeight="1" x14ac:dyDescent="0.2">
      <c r="A77" s="6"/>
      <c r="B77" s="227"/>
      <c r="C77" s="130" t="s">
        <v>389</v>
      </c>
      <c r="D77" s="223"/>
      <c r="E77" s="1"/>
      <c r="F77" s="8"/>
    </row>
    <row r="78" spans="1:6" ht="12.75" thickBot="1" x14ac:dyDescent="0.25"/>
    <row r="79" spans="1:6" ht="16.899999999999999" customHeight="1" thickBot="1" x14ac:dyDescent="0.25">
      <c r="A79" s="22" t="s">
        <v>92</v>
      </c>
      <c r="B79" s="67" t="s">
        <v>119</v>
      </c>
      <c r="C79" s="20"/>
      <c r="D79" s="21"/>
      <c r="E79" s="68">
        <v>1</v>
      </c>
      <c r="F79" s="144">
        <f>E79*F68</f>
        <v>0</v>
      </c>
    </row>
    <row r="80" spans="1:6" x14ac:dyDescent="0.2">
      <c r="A80" s="27"/>
      <c r="B80" s="27"/>
      <c r="C80" s="27"/>
      <c r="D80" s="27"/>
      <c r="E80" s="27"/>
      <c r="F80" s="27"/>
    </row>
    <row r="81" spans="1:6" ht="12.75" x14ac:dyDescent="0.2">
      <c r="A81" s="22" t="s">
        <v>94</v>
      </c>
      <c r="B81" s="23" t="s">
        <v>31</v>
      </c>
      <c r="C81" s="23" t="s">
        <v>32</v>
      </c>
      <c r="D81" s="24" t="s">
        <v>33</v>
      </c>
      <c r="E81" s="24" t="s">
        <v>34</v>
      </c>
      <c r="F81" s="24" t="s">
        <v>29</v>
      </c>
    </row>
    <row r="82" spans="1:6" ht="12.75" x14ac:dyDescent="0.2">
      <c r="B82" s="63" t="s">
        <v>79</v>
      </c>
      <c r="C82" s="114" t="s">
        <v>36</v>
      </c>
      <c r="D82" s="147"/>
      <c r="E82" s="148">
        <v>1</v>
      </c>
      <c r="F82" s="151">
        <f t="shared" ref="F82:F86" si="4">D82*E82</f>
        <v>0</v>
      </c>
    </row>
    <row r="83" spans="1:6" ht="12.75" x14ac:dyDescent="0.2">
      <c r="B83" s="63" t="s">
        <v>88</v>
      </c>
      <c r="C83" s="114" t="s">
        <v>36</v>
      </c>
      <c r="D83" s="147"/>
      <c r="E83" s="148">
        <v>1</v>
      </c>
      <c r="F83" s="151">
        <f t="shared" si="4"/>
        <v>0</v>
      </c>
    </row>
    <row r="84" spans="1:6" ht="12.75" x14ac:dyDescent="0.2">
      <c r="A84" s="6"/>
      <c r="B84" s="15" t="s">
        <v>89</v>
      </c>
      <c r="C84" s="115" t="s">
        <v>40</v>
      </c>
      <c r="D84" s="147"/>
      <c r="E84" s="150"/>
      <c r="F84" s="151">
        <f t="shared" si="4"/>
        <v>0</v>
      </c>
    </row>
    <row r="85" spans="1:6" ht="12.75" x14ac:dyDescent="0.2">
      <c r="A85" s="6"/>
      <c r="B85" s="15" t="s">
        <v>95</v>
      </c>
      <c r="C85" s="115" t="s">
        <v>44</v>
      </c>
      <c r="D85" s="147"/>
      <c r="E85" s="150"/>
      <c r="F85" s="151">
        <f t="shared" si="4"/>
        <v>0</v>
      </c>
    </row>
    <row r="86" spans="1:6" ht="12.75" x14ac:dyDescent="0.2">
      <c r="A86" s="6"/>
      <c r="B86" s="15" t="s">
        <v>91</v>
      </c>
      <c r="C86" s="115" t="s">
        <v>44</v>
      </c>
      <c r="D86" s="147"/>
      <c r="E86" s="150"/>
      <c r="F86" s="151">
        <f t="shared" si="4"/>
        <v>0</v>
      </c>
    </row>
    <row r="87" spans="1:6" ht="13.5" thickBot="1" x14ac:dyDescent="0.25">
      <c r="A87" s="6"/>
      <c r="B87" s="17" t="s">
        <v>93</v>
      </c>
      <c r="C87" s="116" t="s">
        <v>44</v>
      </c>
      <c r="D87" s="147"/>
      <c r="E87" s="150"/>
      <c r="F87" s="151">
        <f>D87*E87</f>
        <v>0</v>
      </c>
    </row>
    <row r="88" spans="1:6" ht="12.75" thickBot="1" x14ac:dyDescent="0.25">
      <c r="A88" s="6"/>
      <c r="D88" s="7"/>
      <c r="E88" s="1"/>
      <c r="F88" s="97">
        <v>0</v>
      </c>
    </row>
    <row r="89" spans="1:6" ht="21" customHeight="1" x14ac:dyDescent="0.2">
      <c r="A89" s="6"/>
      <c r="D89" s="7"/>
      <c r="E89" s="1"/>
      <c r="F89" s="8"/>
    </row>
    <row r="90" spans="1:6" ht="21" customHeight="1" x14ac:dyDescent="0.2">
      <c r="A90" s="19"/>
      <c r="B90" s="224" t="s">
        <v>47</v>
      </c>
      <c r="C90" s="129" t="s">
        <v>285</v>
      </c>
      <c r="D90" s="147"/>
      <c r="E90" s="1"/>
      <c r="F90" s="8"/>
    </row>
    <row r="91" spans="1:6" ht="21" customHeight="1" x14ac:dyDescent="0.2">
      <c r="A91" s="6"/>
      <c r="B91" s="225"/>
      <c r="C91" s="130" t="s">
        <v>286</v>
      </c>
      <c r="D91" s="147"/>
      <c r="E91" s="1"/>
      <c r="F91" s="8"/>
    </row>
    <row r="92" spans="1:6" ht="21" customHeight="1" x14ac:dyDescent="0.2">
      <c r="A92" s="6"/>
      <c r="B92" s="226" t="s">
        <v>48</v>
      </c>
      <c r="C92" s="129" t="s">
        <v>285</v>
      </c>
      <c r="D92" s="147"/>
      <c r="E92" s="1"/>
      <c r="F92" s="8"/>
    </row>
    <row r="93" spans="1:6" ht="21" customHeight="1" x14ac:dyDescent="0.2">
      <c r="A93" s="6"/>
      <c r="B93" s="227"/>
      <c r="C93" s="130" t="s">
        <v>286</v>
      </c>
      <c r="D93" s="147"/>
      <c r="E93" s="1"/>
      <c r="F93" s="8"/>
    </row>
    <row r="94" spans="1:6" ht="21" customHeight="1" x14ac:dyDescent="0.2">
      <c r="A94" s="6"/>
      <c r="B94" s="226" t="s">
        <v>49</v>
      </c>
      <c r="C94" s="129" t="s">
        <v>285</v>
      </c>
      <c r="D94" s="147"/>
      <c r="E94" s="1"/>
      <c r="F94" s="8"/>
    </row>
    <row r="95" spans="1:6" ht="21" customHeight="1" x14ac:dyDescent="0.2">
      <c r="A95" s="6"/>
      <c r="B95" s="227"/>
      <c r="C95" s="130" t="s">
        <v>286</v>
      </c>
      <c r="D95" s="147"/>
      <c r="E95" s="1"/>
      <c r="F95" s="8"/>
    </row>
    <row r="96" spans="1:6" ht="21.6" customHeight="1" x14ac:dyDescent="0.2">
      <c r="A96" s="6"/>
      <c r="B96" s="226" t="s">
        <v>50</v>
      </c>
      <c r="C96" s="130" t="s">
        <v>388</v>
      </c>
      <c r="D96" s="223"/>
      <c r="E96" s="1"/>
      <c r="F96" s="8"/>
    </row>
    <row r="97" spans="1:6" ht="21.6" customHeight="1" x14ac:dyDescent="0.2">
      <c r="B97" s="227"/>
      <c r="C97" s="130" t="s">
        <v>389</v>
      </c>
      <c r="D97" s="223"/>
    </row>
    <row r="98" spans="1:6" ht="12.75" thickBot="1" x14ac:dyDescent="0.25"/>
    <row r="99" spans="1:6" ht="16.899999999999999" customHeight="1" thickBot="1" x14ac:dyDescent="0.25">
      <c r="A99" s="22" t="s">
        <v>94</v>
      </c>
      <c r="B99" s="67" t="s">
        <v>119</v>
      </c>
      <c r="C99" s="20"/>
      <c r="D99" s="21"/>
      <c r="E99" s="68">
        <v>2</v>
      </c>
      <c r="F99" s="144">
        <f>E99*F88</f>
        <v>0</v>
      </c>
    </row>
    <row r="100" spans="1:6" x14ac:dyDescent="0.2">
      <c r="A100" s="145"/>
      <c r="B100" s="145"/>
      <c r="C100" s="145"/>
      <c r="D100" s="145"/>
      <c r="E100" s="145"/>
      <c r="F100" s="145"/>
    </row>
  </sheetData>
  <sheetProtection selectLockedCells="1" selectUnlockedCells="1"/>
  <mergeCells count="20">
    <mergeCell ref="B74:B75"/>
    <mergeCell ref="B90:B91"/>
    <mergeCell ref="B92:B93"/>
    <mergeCell ref="B76:B77"/>
    <mergeCell ref="B96:B97"/>
    <mergeCell ref="B12:B13"/>
    <mergeCell ref="B14:B15"/>
    <mergeCell ref="B16:B17"/>
    <mergeCell ref="B31:B32"/>
    <mergeCell ref="B33:B34"/>
    <mergeCell ref="B35:B36"/>
    <mergeCell ref="B50:B51"/>
    <mergeCell ref="B52:B53"/>
    <mergeCell ref="B54:B55"/>
    <mergeCell ref="B18:B19"/>
    <mergeCell ref="B37:B38"/>
    <mergeCell ref="B56:B57"/>
    <mergeCell ref="B94:B95"/>
    <mergeCell ref="B70:B71"/>
    <mergeCell ref="B72:B73"/>
  </mergeCells>
  <conditionalFormatting sqref="E5:E6">
    <cfRule type="cellIs" dxfId="35" priority="11" operator="lessThan">
      <formula>1</formula>
    </cfRule>
    <cfRule type="cellIs" dxfId="34" priority="12" operator="greaterThanOrEqual">
      <formula>1</formula>
    </cfRule>
  </conditionalFormatting>
  <conditionalFormatting sqref="E24:E25">
    <cfRule type="cellIs" dxfId="33" priority="9" operator="lessThan">
      <formula>1</formula>
    </cfRule>
    <cfRule type="cellIs" dxfId="32" priority="10" operator="greaterThanOrEqual">
      <formula>1</formula>
    </cfRule>
  </conditionalFormatting>
  <conditionalFormatting sqref="E43:E44">
    <cfRule type="cellIs" dxfId="31" priority="7" operator="lessThan">
      <formula>1</formula>
    </cfRule>
    <cfRule type="cellIs" dxfId="30" priority="8" operator="greaterThanOrEqual">
      <formula>1</formula>
    </cfRule>
  </conditionalFormatting>
  <conditionalFormatting sqref="E62:E63">
    <cfRule type="cellIs" dxfId="29" priority="5" operator="lessThan">
      <formula>1</formula>
    </cfRule>
    <cfRule type="cellIs" dxfId="28" priority="6" operator="greaterThanOrEqual">
      <formula>1</formula>
    </cfRule>
  </conditionalFormatting>
  <conditionalFormatting sqref="E82:E83">
    <cfRule type="cellIs" dxfId="27" priority="3" operator="lessThan">
      <formula>1</formula>
    </cfRule>
    <cfRule type="cellIs" dxfId="26" priority="4" operator="greaterThanOrEqual">
      <formula>1</formula>
    </cfRule>
  </conditionalFormatting>
  <pageMargins left="0.74791666666666667" right="0.74791666666666667" top="0.55555555555555558" bottom="0.53263888888888888" header="0.51180555555555551" footer="0.51180555555555551"/>
  <pageSetup paperSize="9" scale="54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F121"/>
  <sheetViews>
    <sheetView topLeftCell="A94" zoomScale="80" zoomScaleNormal="80" workbookViewId="0"/>
  </sheetViews>
  <sheetFormatPr defaultColWidth="11.42578125" defaultRowHeight="12" x14ac:dyDescent="0.2"/>
  <cols>
    <col min="1" max="1" width="51.28515625" style="1" customWidth="1"/>
    <col min="2" max="2" width="57.5703125" style="2" customWidth="1"/>
    <col min="3" max="3" width="44.42578125" style="1" customWidth="1"/>
    <col min="4" max="4" width="12.140625" style="3" bestFit="1" customWidth="1"/>
    <col min="5" max="5" width="8.7109375" style="3" customWidth="1"/>
    <col min="6" max="6" width="13.42578125" style="3" bestFit="1" customWidth="1"/>
    <col min="7" max="141" width="11.42578125" style="1"/>
    <col min="142" max="142" width="50.7109375" style="1" customWidth="1"/>
    <col min="143" max="16384" width="11.42578125" style="1"/>
  </cols>
  <sheetData>
    <row r="1" spans="1:6" ht="15.75" x14ac:dyDescent="0.25">
      <c r="A1" s="155" t="s">
        <v>17</v>
      </c>
      <c r="B1" s="156"/>
      <c r="C1" s="156"/>
      <c r="D1" s="156"/>
      <c r="E1" s="156"/>
      <c r="F1" s="157"/>
    </row>
    <row r="2" spans="1:6" ht="15.75" x14ac:dyDescent="0.25">
      <c r="A2" s="158" t="s">
        <v>77</v>
      </c>
      <c r="B2" s="159"/>
      <c r="C2" s="159"/>
      <c r="D2" s="159"/>
      <c r="E2" s="159"/>
      <c r="F2" s="160"/>
    </row>
    <row r="3" spans="1:6" s="4" customFormat="1" ht="19.899999999999999" customHeight="1" x14ac:dyDescent="0.2">
      <c r="A3" s="1"/>
      <c r="B3" s="2"/>
      <c r="C3" s="1"/>
      <c r="D3" s="3"/>
      <c r="E3" s="3"/>
      <c r="F3" s="3"/>
    </row>
    <row r="4" spans="1:6" ht="12.75" x14ac:dyDescent="0.2">
      <c r="A4" s="22" t="s">
        <v>96</v>
      </c>
      <c r="B4" s="23" t="s">
        <v>31</v>
      </c>
      <c r="C4" s="23" t="s">
        <v>32</v>
      </c>
      <c r="D4" s="24" t="s">
        <v>33</v>
      </c>
      <c r="E4" s="24" t="s">
        <v>34</v>
      </c>
      <c r="F4" s="24" t="s">
        <v>29</v>
      </c>
    </row>
    <row r="5" spans="1:6" ht="12.75" x14ac:dyDescent="0.2">
      <c r="B5" s="63" t="s">
        <v>79</v>
      </c>
      <c r="C5" s="114" t="s">
        <v>36</v>
      </c>
      <c r="D5" s="147"/>
      <c r="E5" s="148">
        <v>1</v>
      </c>
      <c r="F5" s="151">
        <f>D5*E5</f>
        <v>0</v>
      </c>
    </row>
    <row r="6" spans="1:6" ht="12.75" x14ac:dyDescent="0.2">
      <c r="B6" s="63" t="s">
        <v>97</v>
      </c>
      <c r="C6" s="114" t="s">
        <v>36</v>
      </c>
      <c r="D6" s="147"/>
      <c r="E6" s="148">
        <v>1</v>
      </c>
      <c r="F6" s="151">
        <f t="shared" ref="F6:F9" si="0">D6*E6</f>
        <v>0</v>
      </c>
    </row>
    <row r="7" spans="1:6" ht="12.75" x14ac:dyDescent="0.2">
      <c r="A7" s="6"/>
      <c r="B7" s="15" t="s">
        <v>98</v>
      </c>
      <c r="C7" s="115" t="s">
        <v>40</v>
      </c>
      <c r="D7" s="147"/>
      <c r="E7" s="150"/>
      <c r="F7" s="151">
        <f t="shared" si="0"/>
        <v>0</v>
      </c>
    </row>
    <row r="8" spans="1:6" ht="12.75" x14ac:dyDescent="0.2">
      <c r="A8" s="6"/>
      <c r="B8" s="15" t="s">
        <v>82</v>
      </c>
      <c r="C8" s="115" t="s">
        <v>44</v>
      </c>
      <c r="D8" s="147"/>
      <c r="E8" s="150"/>
      <c r="F8" s="151">
        <f t="shared" si="0"/>
        <v>0</v>
      </c>
    </row>
    <row r="9" spans="1:6" ht="13.5" thickBot="1" x14ac:dyDescent="0.25">
      <c r="A9" s="6"/>
      <c r="B9" s="15" t="s">
        <v>91</v>
      </c>
      <c r="C9" s="115" t="s">
        <v>44</v>
      </c>
      <c r="D9" s="147"/>
      <c r="E9" s="150"/>
      <c r="F9" s="151">
        <f t="shared" si="0"/>
        <v>0</v>
      </c>
    </row>
    <row r="10" spans="1:6" ht="12.75" thickBot="1" x14ac:dyDescent="0.25">
      <c r="A10" s="6"/>
      <c r="D10" s="7"/>
      <c r="E10" s="1"/>
      <c r="F10" s="97">
        <v>0</v>
      </c>
    </row>
    <row r="11" spans="1:6" x14ac:dyDescent="0.2">
      <c r="A11" s="6"/>
      <c r="D11" s="7"/>
      <c r="E11" s="1"/>
      <c r="F11" s="8"/>
    </row>
    <row r="12" spans="1:6" ht="21" customHeight="1" x14ac:dyDescent="0.2">
      <c r="A12" s="19"/>
      <c r="B12" s="224" t="s">
        <v>47</v>
      </c>
      <c r="C12" s="129" t="s">
        <v>285</v>
      </c>
      <c r="D12" s="147"/>
      <c r="E12" s="1"/>
      <c r="F12" s="8"/>
    </row>
    <row r="13" spans="1:6" ht="21" customHeight="1" x14ac:dyDescent="0.2">
      <c r="A13" s="6"/>
      <c r="B13" s="225"/>
      <c r="C13" s="130" t="s">
        <v>286</v>
      </c>
      <c r="D13" s="147"/>
      <c r="E13" s="1"/>
      <c r="F13" s="8"/>
    </row>
    <row r="14" spans="1:6" ht="21" customHeight="1" x14ac:dyDescent="0.2">
      <c r="A14" s="6"/>
      <c r="B14" s="226" t="s">
        <v>48</v>
      </c>
      <c r="C14" s="129" t="s">
        <v>285</v>
      </c>
      <c r="D14" s="147"/>
      <c r="E14" s="1"/>
      <c r="F14" s="8"/>
    </row>
    <row r="15" spans="1:6" ht="21" customHeight="1" x14ac:dyDescent="0.2">
      <c r="A15" s="6"/>
      <c r="B15" s="227"/>
      <c r="C15" s="130" t="s">
        <v>286</v>
      </c>
      <c r="D15" s="147"/>
      <c r="E15" s="1"/>
      <c r="F15" s="8"/>
    </row>
    <row r="16" spans="1:6" ht="21" customHeight="1" x14ac:dyDescent="0.2">
      <c r="A16" s="6"/>
      <c r="B16" s="226" t="s">
        <v>49</v>
      </c>
      <c r="C16" s="129" t="s">
        <v>285</v>
      </c>
      <c r="D16" s="147"/>
      <c r="E16" s="1"/>
      <c r="F16" s="8"/>
    </row>
    <row r="17" spans="1:6" ht="21" customHeight="1" x14ac:dyDescent="0.2">
      <c r="A17" s="6"/>
      <c r="B17" s="227"/>
      <c r="C17" s="130" t="s">
        <v>286</v>
      </c>
      <c r="D17" s="147"/>
      <c r="E17" s="1"/>
      <c r="F17" s="8"/>
    </row>
    <row r="18" spans="1:6" ht="21" customHeight="1" x14ac:dyDescent="0.2">
      <c r="A18" s="6"/>
      <c r="B18" s="226" t="s">
        <v>50</v>
      </c>
      <c r="C18" s="130" t="s">
        <v>388</v>
      </c>
      <c r="D18" s="223"/>
      <c r="E18" s="1"/>
      <c r="F18" s="8"/>
    </row>
    <row r="19" spans="1:6" ht="21" customHeight="1" x14ac:dyDescent="0.2">
      <c r="A19" s="6"/>
      <c r="B19" s="227"/>
      <c r="C19" s="130" t="s">
        <v>389</v>
      </c>
      <c r="D19" s="223"/>
      <c r="E19" s="1"/>
      <c r="F19" s="8"/>
    </row>
    <row r="20" spans="1:6" ht="12.75" thickBot="1" x14ac:dyDescent="0.25">
      <c r="A20" s="6"/>
      <c r="B20" s="64"/>
      <c r="C20" s="10"/>
      <c r="D20" s="1"/>
      <c r="E20" s="1"/>
      <c r="F20" s="8"/>
    </row>
    <row r="21" spans="1:6" ht="16.899999999999999" customHeight="1" thickBot="1" x14ac:dyDescent="0.25">
      <c r="A21" s="22" t="s">
        <v>96</v>
      </c>
      <c r="B21" s="67" t="s">
        <v>119</v>
      </c>
      <c r="C21" s="20"/>
      <c r="D21" s="21"/>
      <c r="E21" s="68">
        <v>1</v>
      </c>
      <c r="F21" s="144">
        <f>E21*F10</f>
        <v>0</v>
      </c>
    </row>
    <row r="22" spans="1:6" ht="13.15" customHeight="1" x14ac:dyDescent="0.2">
      <c r="A22" s="27"/>
      <c r="B22" s="27"/>
      <c r="C22" s="27"/>
      <c r="D22" s="27"/>
      <c r="E22" s="27"/>
      <c r="F22" s="27"/>
    </row>
    <row r="23" spans="1:6" ht="12.75" x14ac:dyDescent="0.2">
      <c r="A23" s="22" t="s">
        <v>99</v>
      </c>
      <c r="B23" s="23" t="s">
        <v>31</v>
      </c>
      <c r="C23" s="23" t="s">
        <v>32</v>
      </c>
      <c r="D23" s="24" t="s">
        <v>33</v>
      </c>
      <c r="E23" s="24" t="s">
        <v>34</v>
      </c>
      <c r="F23" s="24" t="s">
        <v>29</v>
      </c>
    </row>
    <row r="24" spans="1:6" ht="12.75" x14ac:dyDescent="0.2">
      <c r="B24" s="63" t="s">
        <v>79</v>
      </c>
      <c r="C24" s="114" t="s">
        <v>36</v>
      </c>
      <c r="D24" s="147"/>
      <c r="E24" s="148">
        <v>1</v>
      </c>
      <c r="F24" s="151">
        <f>D24*E24</f>
        <v>0</v>
      </c>
    </row>
    <row r="25" spans="1:6" ht="12.75" x14ac:dyDescent="0.2">
      <c r="B25" s="63" t="s">
        <v>100</v>
      </c>
      <c r="C25" s="114" t="s">
        <v>36</v>
      </c>
      <c r="D25" s="147"/>
      <c r="E25" s="148">
        <v>1</v>
      </c>
      <c r="F25" s="151">
        <f t="shared" ref="F25:F28" si="1">D25*E25</f>
        <v>0</v>
      </c>
    </row>
    <row r="26" spans="1:6" ht="12.75" x14ac:dyDescent="0.2">
      <c r="A26" s="6"/>
      <c r="B26" s="15" t="s">
        <v>101</v>
      </c>
      <c r="C26" s="115" t="s">
        <v>40</v>
      </c>
      <c r="D26" s="147"/>
      <c r="E26" s="150"/>
      <c r="F26" s="151">
        <f t="shared" si="1"/>
        <v>0</v>
      </c>
    </row>
    <row r="27" spans="1:6" ht="12.75" x14ac:dyDescent="0.2">
      <c r="A27" s="6"/>
      <c r="B27" s="15" t="s">
        <v>82</v>
      </c>
      <c r="C27" s="115" t="s">
        <v>44</v>
      </c>
      <c r="D27" s="147"/>
      <c r="E27" s="150"/>
      <c r="F27" s="151">
        <f t="shared" si="1"/>
        <v>0</v>
      </c>
    </row>
    <row r="28" spans="1:6" ht="13.5" thickBot="1" x14ac:dyDescent="0.25">
      <c r="A28" s="6"/>
      <c r="B28" s="15" t="s">
        <v>91</v>
      </c>
      <c r="C28" s="115" t="s">
        <v>44</v>
      </c>
      <c r="D28" s="147"/>
      <c r="E28" s="150"/>
      <c r="F28" s="151">
        <f t="shared" si="1"/>
        <v>0</v>
      </c>
    </row>
    <row r="29" spans="1:6" ht="12.75" thickBot="1" x14ac:dyDescent="0.25">
      <c r="A29" s="6"/>
      <c r="D29" s="7"/>
      <c r="E29" s="1"/>
      <c r="F29" s="97">
        <v>0</v>
      </c>
    </row>
    <row r="30" spans="1:6" x14ac:dyDescent="0.2">
      <c r="A30" s="6"/>
      <c r="D30" s="7"/>
      <c r="E30" s="1"/>
      <c r="F30" s="8"/>
    </row>
    <row r="31" spans="1:6" ht="21" customHeight="1" x14ac:dyDescent="0.2">
      <c r="A31" s="19"/>
      <c r="B31" s="224" t="s">
        <v>47</v>
      </c>
      <c r="C31" s="129" t="s">
        <v>285</v>
      </c>
      <c r="D31" s="147"/>
      <c r="E31" s="1"/>
      <c r="F31" s="8"/>
    </row>
    <row r="32" spans="1:6" ht="21" customHeight="1" x14ac:dyDescent="0.2">
      <c r="A32" s="6"/>
      <c r="B32" s="225"/>
      <c r="C32" s="130" t="s">
        <v>286</v>
      </c>
      <c r="D32" s="147"/>
      <c r="E32" s="1"/>
      <c r="F32" s="8"/>
    </row>
    <row r="33" spans="1:6" ht="21" customHeight="1" x14ac:dyDescent="0.2">
      <c r="A33" s="6"/>
      <c r="B33" s="226" t="s">
        <v>48</v>
      </c>
      <c r="C33" s="129" t="s">
        <v>285</v>
      </c>
      <c r="D33" s="147"/>
      <c r="E33" s="1"/>
      <c r="F33" s="8"/>
    </row>
    <row r="34" spans="1:6" ht="21" customHeight="1" x14ac:dyDescent="0.2">
      <c r="A34" s="6"/>
      <c r="B34" s="227"/>
      <c r="C34" s="130" t="s">
        <v>286</v>
      </c>
      <c r="D34" s="147"/>
      <c r="E34" s="1"/>
      <c r="F34" s="8"/>
    </row>
    <row r="35" spans="1:6" ht="21" customHeight="1" x14ac:dyDescent="0.2">
      <c r="A35" s="6"/>
      <c r="B35" s="226" t="s">
        <v>49</v>
      </c>
      <c r="C35" s="129" t="s">
        <v>285</v>
      </c>
      <c r="D35" s="147"/>
      <c r="E35" s="1"/>
      <c r="F35" s="8"/>
    </row>
    <row r="36" spans="1:6" ht="21" customHeight="1" x14ac:dyDescent="0.2">
      <c r="A36" s="6"/>
      <c r="B36" s="227"/>
      <c r="C36" s="130" t="s">
        <v>286</v>
      </c>
      <c r="D36" s="147"/>
      <c r="E36" s="1"/>
      <c r="F36" s="8"/>
    </row>
    <row r="37" spans="1:6" ht="21" customHeight="1" x14ac:dyDescent="0.2">
      <c r="A37" s="6"/>
      <c r="B37" s="226" t="s">
        <v>50</v>
      </c>
      <c r="C37" s="130" t="s">
        <v>388</v>
      </c>
      <c r="D37" s="223"/>
      <c r="E37" s="1"/>
      <c r="F37" s="8"/>
    </row>
    <row r="38" spans="1:6" ht="21" customHeight="1" x14ac:dyDescent="0.2">
      <c r="A38" s="6"/>
      <c r="B38" s="227"/>
      <c r="C38" s="130" t="s">
        <v>389</v>
      </c>
      <c r="D38" s="223"/>
      <c r="E38" s="1"/>
      <c r="F38" s="8"/>
    </row>
    <row r="39" spans="1:6" ht="12.75" thickBot="1" x14ac:dyDescent="0.25"/>
    <row r="40" spans="1:6" ht="16.899999999999999" customHeight="1" thickBot="1" x14ac:dyDescent="0.25">
      <c r="A40" s="22" t="s">
        <v>99</v>
      </c>
      <c r="B40" s="67" t="s">
        <v>119</v>
      </c>
      <c r="C40" s="20"/>
      <c r="D40" s="21"/>
      <c r="E40" s="68">
        <v>1</v>
      </c>
      <c r="F40" s="144">
        <f>E40*F29</f>
        <v>0</v>
      </c>
    </row>
    <row r="41" spans="1:6" x14ac:dyDescent="0.2">
      <c r="A41" s="27"/>
      <c r="B41" s="27"/>
      <c r="C41" s="27"/>
      <c r="D41" s="27"/>
      <c r="E41" s="27"/>
      <c r="F41" s="27"/>
    </row>
    <row r="42" spans="1:6" ht="12.75" x14ac:dyDescent="0.2">
      <c r="A42" s="22" t="s">
        <v>102</v>
      </c>
      <c r="B42" s="23" t="s">
        <v>31</v>
      </c>
      <c r="C42" s="23" t="s">
        <v>32</v>
      </c>
      <c r="D42" s="24" t="s">
        <v>33</v>
      </c>
      <c r="E42" s="24" t="s">
        <v>34</v>
      </c>
      <c r="F42" s="24" t="s">
        <v>29</v>
      </c>
    </row>
    <row r="43" spans="1:6" ht="12.75" x14ac:dyDescent="0.2">
      <c r="B43" s="63" t="s">
        <v>79</v>
      </c>
      <c r="C43" s="114" t="s">
        <v>36</v>
      </c>
      <c r="D43" s="147"/>
      <c r="E43" s="148">
        <v>1</v>
      </c>
      <c r="F43" s="151">
        <f>D43*E43</f>
        <v>0</v>
      </c>
    </row>
    <row r="44" spans="1:6" ht="12.75" x14ac:dyDescent="0.2">
      <c r="B44" s="63" t="s">
        <v>103</v>
      </c>
      <c r="C44" s="114" t="s">
        <v>36</v>
      </c>
      <c r="D44" s="147"/>
      <c r="E44" s="148">
        <v>1</v>
      </c>
      <c r="F44" s="151">
        <f t="shared" ref="F44:F47" si="2">D44*E44</f>
        <v>0</v>
      </c>
    </row>
    <row r="45" spans="1:6" ht="12.75" x14ac:dyDescent="0.2">
      <c r="A45" s="6"/>
      <c r="B45" s="15" t="s">
        <v>104</v>
      </c>
      <c r="C45" s="115" t="s">
        <v>40</v>
      </c>
      <c r="D45" s="147"/>
      <c r="E45" s="150"/>
      <c r="F45" s="151">
        <f t="shared" si="2"/>
        <v>0</v>
      </c>
    </row>
    <row r="46" spans="1:6" ht="12.75" x14ac:dyDescent="0.2">
      <c r="A46" s="6"/>
      <c r="B46" s="15" t="s">
        <v>90</v>
      </c>
      <c r="C46" s="115" t="s">
        <v>44</v>
      </c>
      <c r="D46" s="147"/>
      <c r="E46" s="150"/>
      <c r="F46" s="151">
        <f t="shared" si="2"/>
        <v>0</v>
      </c>
    </row>
    <row r="47" spans="1:6" ht="13.5" thickBot="1" x14ac:dyDescent="0.25">
      <c r="A47" s="6"/>
      <c r="B47" s="15" t="s">
        <v>105</v>
      </c>
      <c r="C47" s="115" t="s">
        <v>44</v>
      </c>
      <c r="D47" s="147"/>
      <c r="E47" s="150"/>
      <c r="F47" s="151">
        <f t="shared" si="2"/>
        <v>0</v>
      </c>
    </row>
    <row r="48" spans="1:6" ht="12.75" thickBot="1" x14ac:dyDescent="0.25">
      <c r="A48" s="6"/>
      <c r="D48" s="7"/>
      <c r="E48" s="1"/>
      <c r="F48" s="97">
        <v>0</v>
      </c>
    </row>
    <row r="49" spans="1:6" x14ac:dyDescent="0.2">
      <c r="A49" s="6"/>
      <c r="D49" s="7"/>
      <c r="E49" s="1"/>
      <c r="F49" s="8"/>
    </row>
    <row r="50" spans="1:6" ht="21" customHeight="1" x14ac:dyDescent="0.2">
      <c r="A50" s="19"/>
      <c r="B50" s="224" t="s">
        <v>47</v>
      </c>
      <c r="C50" s="129" t="s">
        <v>285</v>
      </c>
      <c r="D50" s="147"/>
      <c r="E50" s="1"/>
      <c r="F50" s="8"/>
    </row>
    <row r="51" spans="1:6" ht="21" customHeight="1" x14ac:dyDescent="0.2">
      <c r="A51" s="6"/>
      <c r="B51" s="225"/>
      <c r="C51" s="130" t="s">
        <v>286</v>
      </c>
      <c r="D51" s="147"/>
      <c r="E51" s="1"/>
      <c r="F51" s="8"/>
    </row>
    <row r="52" spans="1:6" ht="21" customHeight="1" x14ac:dyDescent="0.2">
      <c r="A52" s="6"/>
      <c r="B52" s="226" t="s">
        <v>48</v>
      </c>
      <c r="C52" s="129" t="s">
        <v>285</v>
      </c>
      <c r="D52" s="147"/>
      <c r="E52" s="1"/>
      <c r="F52" s="8"/>
    </row>
    <row r="53" spans="1:6" ht="21" customHeight="1" x14ac:dyDescent="0.2">
      <c r="A53" s="6"/>
      <c r="B53" s="227"/>
      <c r="C53" s="130" t="s">
        <v>286</v>
      </c>
      <c r="D53" s="147"/>
      <c r="E53" s="1"/>
      <c r="F53" s="8"/>
    </row>
    <row r="54" spans="1:6" ht="21" customHeight="1" x14ac:dyDescent="0.2">
      <c r="A54" s="6"/>
      <c r="B54" s="226" t="s">
        <v>49</v>
      </c>
      <c r="C54" s="129" t="s">
        <v>285</v>
      </c>
      <c r="D54" s="147"/>
      <c r="E54" s="1"/>
      <c r="F54" s="8"/>
    </row>
    <row r="55" spans="1:6" ht="21" customHeight="1" x14ac:dyDescent="0.2">
      <c r="A55" s="6"/>
      <c r="B55" s="227"/>
      <c r="C55" s="130" t="s">
        <v>286</v>
      </c>
      <c r="D55" s="147"/>
      <c r="E55" s="1"/>
      <c r="F55" s="8"/>
    </row>
    <row r="56" spans="1:6" ht="21" customHeight="1" x14ac:dyDescent="0.2">
      <c r="A56" s="6"/>
      <c r="B56" s="226" t="s">
        <v>50</v>
      </c>
      <c r="C56" s="130" t="s">
        <v>388</v>
      </c>
      <c r="D56" s="223"/>
      <c r="E56" s="1"/>
      <c r="F56" s="8"/>
    </row>
    <row r="57" spans="1:6" ht="21" customHeight="1" x14ac:dyDescent="0.2">
      <c r="A57" s="6"/>
      <c r="B57" s="227"/>
      <c r="C57" s="130" t="s">
        <v>389</v>
      </c>
      <c r="D57" s="223"/>
      <c r="E57" s="1"/>
      <c r="F57" s="8"/>
    </row>
    <row r="58" spans="1:6" ht="12.75" thickBot="1" x14ac:dyDescent="0.25">
      <c r="A58" s="6"/>
      <c r="B58" s="64"/>
      <c r="C58" s="10"/>
      <c r="E58" s="1"/>
      <c r="F58" s="8"/>
    </row>
    <row r="59" spans="1:6" ht="16.899999999999999" customHeight="1" thickBot="1" x14ac:dyDescent="0.25">
      <c r="A59" s="22" t="s">
        <v>102</v>
      </c>
      <c r="B59" s="67" t="s">
        <v>119</v>
      </c>
      <c r="C59" s="20"/>
      <c r="D59" s="21"/>
      <c r="E59" s="68">
        <v>1</v>
      </c>
      <c r="F59" s="144">
        <f>E59*F48</f>
        <v>0</v>
      </c>
    </row>
    <row r="60" spans="1:6" x14ac:dyDescent="0.2">
      <c r="A60" s="27"/>
      <c r="B60" s="27"/>
      <c r="C60" s="27"/>
      <c r="D60" s="27"/>
      <c r="E60" s="27"/>
      <c r="F60" s="27"/>
    </row>
    <row r="61" spans="1:6" ht="12.75" x14ac:dyDescent="0.2">
      <c r="A61" s="22" t="s">
        <v>106</v>
      </c>
      <c r="B61" s="23" t="s">
        <v>31</v>
      </c>
      <c r="C61" s="23" t="s">
        <v>32</v>
      </c>
      <c r="D61" s="24" t="s">
        <v>33</v>
      </c>
      <c r="E61" s="24" t="s">
        <v>34</v>
      </c>
      <c r="F61" s="24" t="s">
        <v>29</v>
      </c>
    </row>
    <row r="62" spans="1:6" ht="12.75" x14ac:dyDescent="0.2">
      <c r="B62" s="63" t="s">
        <v>79</v>
      </c>
      <c r="C62" s="114" t="s">
        <v>36</v>
      </c>
      <c r="D62" s="147"/>
      <c r="E62" s="148">
        <v>1</v>
      </c>
      <c r="F62" s="151">
        <f>D62*E62</f>
        <v>0</v>
      </c>
    </row>
    <row r="63" spans="1:6" ht="12.75" x14ac:dyDescent="0.2">
      <c r="B63" s="63" t="s">
        <v>97</v>
      </c>
      <c r="C63" s="114" t="s">
        <v>36</v>
      </c>
      <c r="D63" s="147"/>
      <c r="E63" s="148">
        <v>1</v>
      </c>
      <c r="F63" s="151">
        <f t="shared" ref="F63:F66" si="3">D63*E63</f>
        <v>0</v>
      </c>
    </row>
    <row r="64" spans="1:6" ht="12.75" x14ac:dyDescent="0.2">
      <c r="A64" s="6"/>
      <c r="B64" s="15" t="s">
        <v>98</v>
      </c>
      <c r="C64" s="115" t="s">
        <v>40</v>
      </c>
      <c r="D64" s="147"/>
      <c r="E64" s="150"/>
      <c r="F64" s="151">
        <f t="shared" si="3"/>
        <v>0</v>
      </c>
    </row>
    <row r="65" spans="1:6" ht="12.75" x14ac:dyDescent="0.2">
      <c r="A65" s="6"/>
      <c r="B65" s="15" t="s">
        <v>90</v>
      </c>
      <c r="C65" s="115" t="s">
        <v>44</v>
      </c>
      <c r="D65" s="147"/>
      <c r="E65" s="150"/>
      <c r="F65" s="151">
        <f t="shared" si="3"/>
        <v>0</v>
      </c>
    </row>
    <row r="66" spans="1:6" ht="12.75" x14ac:dyDescent="0.2">
      <c r="A66" s="6"/>
      <c r="B66" s="74" t="s">
        <v>91</v>
      </c>
      <c r="C66" s="120" t="s">
        <v>44</v>
      </c>
      <c r="D66" s="147"/>
      <c r="E66" s="150"/>
      <c r="F66" s="151">
        <f t="shared" si="3"/>
        <v>0</v>
      </c>
    </row>
    <row r="67" spans="1:6" ht="13.5" thickBot="1" x14ac:dyDescent="0.25">
      <c r="A67" s="6"/>
      <c r="B67" s="17" t="s">
        <v>93</v>
      </c>
      <c r="C67" s="116" t="s">
        <v>44</v>
      </c>
      <c r="D67" s="147"/>
      <c r="E67" s="150"/>
      <c r="F67" s="151">
        <f>D67*E67</f>
        <v>0</v>
      </c>
    </row>
    <row r="68" spans="1:6" ht="12.75" thickBot="1" x14ac:dyDescent="0.25">
      <c r="A68" s="6"/>
      <c r="D68" s="7"/>
      <c r="E68" s="1"/>
      <c r="F68" s="97">
        <v>0</v>
      </c>
    </row>
    <row r="69" spans="1:6" x14ac:dyDescent="0.2">
      <c r="A69" s="6"/>
      <c r="D69" s="7"/>
      <c r="E69" s="1"/>
      <c r="F69" s="8"/>
    </row>
    <row r="70" spans="1:6" ht="21" customHeight="1" x14ac:dyDescent="0.2">
      <c r="A70" s="19"/>
      <c r="B70" s="224" t="s">
        <v>47</v>
      </c>
      <c r="C70" s="129" t="s">
        <v>285</v>
      </c>
      <c r="D70" s="147"/>
      <c r="E70" s="1"/>
      <c r="F70" s="8"/>
    </row>
    <row r="71" spans="1:6" ht="21" customHeight="1" x14ac:dyDescent="0.2">
      <c r="A71" s="6"/>
      <c r="B71" s="225"/>
      <c r="C71" s="130" t="s">
        <v>286</v>
      </c>
      <c r="D71" s="147"/>
      <c r="E71" s="1"/>
      <c r="F71" s="8"/>
    </row>
    <row r="72" spans="1:6" ht="21" customHeight="1" x14ac:dyDescent="0.2">
      <c r="A72" s="6"/>
      <c r="B72" s="226" t="s">
        <v>48</v>
      </c>
      <c r="C72" s="129" t="s">
        <v>285</v>
      </c>
      <c r="D72" s="147"/>
      <c r="E72" s="1"/>
      <c r="F72" s="8"/>
    </row>
    <row r="73" spans="1:6" ht="21" customHeight="1" x14ac:dyDescent="0.2">
      <c r="A73" s="6"/>
      <c r="B73" s="227"/>
      <c r="C73" s="130" t="s">
        <v>286</v>
      </c>
      <c r="D73" s="147"/>
      <c r="E73" s="1"/>
      <c r="F73" s="8"/>
    </row>
    <row r="74" spans="1:6" ht="21" customHeight="1" x14ac:dyDescent="0.2">
      <c r="A74" s="6"/>
      <c r="B74" s="226" t="s">
        <v>49</v>
      </c>
      <c r="C74" s="129" t="s">
        <v>285</v>
      </c>
      <c r="D74" s="147"/>
      <c r="E74" s="1"/>
      <c r="F74" s="8"/>
    </row>
    <row r="75" spans="1:6" ht="21" customHeight="1" x14ac:dyDescent="0.2">
      <c r="A75" s="6"/>
      <c r="B75" s="227"/>
      <c r="C75" s="130" t="s">
        <v>286</v>
      </c>
      <c r="D75" s="147"/>
      <c r="E75" s="1"/>
      <c r="F75" s="8"/>
    </row>
    <row r="76" spans="1:6" ht="21" customHeight="1" x14ac:dyDescent="0.2">
      <c r="A76" s="6"/>
      <c r="B76" s="226" t="s">
        <v>50</v>
      </c>
      <c r="C76" s="130" t="s">
        <v>388</v>
      </c>
      <c r="D76" s="223"/>
      <c r="E76" s="1"/>
      <c r="F76" s="8"/>
    </row>
    <row r="77" spans="1:6" ht="21" customHeight="1" x14ac:dyDescent="0.2">
      <c r="A77" s="6"/>
      <c r="B77" s="227"/>
      <c r="C77" s="130" t="s">
        <v>389</v>
      </c>
      <c r="D77" s="223"/>
      <c r="E77" s="1"/>
      <c r="F77" s="8"/>
    </row>
    <row r="78" spans="1:6" ht="12.75" thickBot="1" x14ac:dyDescent="0.25">
      <c r="A78" s="6"/>
      <c r="B78" s="64"/>
      <c r="C78" s="10"/>
      <c r="D78" s="1"/>
      <c r="E78" s="1"/>
      <c r="F78" s="8"/>
    </row>
    <row r="79" spans="1:6" ht="16.899999999999999" customHeight="1" thickBot="1" x14ac:dyDescent="0.25">
      <c r="A79" s="22" t="s">
        <v>106</v>
      </c>
      <c r="B79" s="67" t="s">
        <v>119</v>
      </c>
      <c r="C79" s="20"/>
      <c r="D79" s="21"/>
      <c r="E79" s="68">
        <v>1</v>
      </c>
      <c r="F79" s="144">
        <f>E79*F68</f>
        <v>0</v>
      </c>
    </row>
    <row r="80" spans="1:6" x14ac:dyDescent="0.2">
      <c r="A80" s="27"/>
      <c r="B80" s="27"/>
      <c r="C80" s="27"/>
      <c r="D80" s="27"/>
      <c r="E80" s="27"/>
      <c r="F80" s="27"/>
    </row>
    <row r="81" spans="1:6" ht="12.75" x14ac:dyDescent="0.2">
      <c r="A81" s="22" t="s">
        <v>107</v>
      </c>
      <c r="B81" s="23" t="s">
        <v>31</v>
      </c>
      <c r="C81" s="23" t="s">
        <v>32</v>
      </c>
      <c r="D81" s="24" t="s">
        <v>33</v>
      </c>
      <c r="E81" s="24" t="s">
        <v>34</v>
      </c>
      <c r="F81" s="24" t="s">
        <v>29</v>
      </c>
    </row>
    <row r="82" spans="1:6" ht="12.75" x14ac:dyDescent="0.2">
      <c r="B82" s="63" t="s">
        <v>79</v>
      </c>
      <c r="C82" s="114" t="s">
        <v>36</v>
      </c>
      <c r="D82" s="147"/>
      <c r="E82" s="148">
        <v>1</v>
      </c>
      <c r="F82" s="151">
        <f>D82*E82</f>
        <v>0</v>
      </c>
    </row>
    <row r="83" spans="1:6" ht="12.75" x14ac:dyDescent="0.2">
      <c r="B83" s="63" t="s">
        <v>100</v>
      </c>
      <c r="C83" s="114" t="s">
        <v>36</v>
      </c>
      <c r="D83" s="147"/>
      <c r="E83" s="148">
        <v>1</v>
      </c>
      <c r="F83" s="151">
        <f t="shared" ref="F83:F86" si="4">D83*E83</f>
        <v>0</v>
      </c>
    </row>
    <row r="84" spans="1:6" ht="12.75" x14ac:dyDescent="0.2">
      <c r="A84" s="6"/>
      <c r="B84" s="15" t="s">
        <v>101</v>
      </c>
      <c r="C84" s="115" t="s">
        <v>40</v>
      </c>
      <c r="D84" s="147"/>
      <c r="E84" s="150"/>
      <c r="F84" s="151">
        <f t="shared" si="4"/>
        <v>0</v>
      </c>
    </row>
    <row r="85" spans="1:6" ht="12.75" x14ac:dyDescent="0.2">
      <c r="A85" s="6"/>
      <c r="B85" s="15" t="s">
        <v>90</v>
      </c>
      <c r="C85" s="115" t="s">
        <v>44</v>
      </c>
      <c r="D85" s="147"/>
      <c r="E85" s="150"/>
      <c r="F85" s="151">
        <f t="shared" si="4"/>
        <v>0</v>
      </c>
    </row>
    <row r="86" spans="1:6" ht="12.75" x14ac:dyDescent="0.2">
      <c r="A86" s="6"/>
      <c r="B86" s="15" t="s">
        <v>91</v>
      </c>
      <c r="C86" s="115" t="s">
        <v>44</v>
      </c>
      <c r="D86" s="147"/>
      <c r="E86" s="150"/>
      <c r="F86" s="151">
        <f t="shared" si="4"/>
        <v>0</v>
      </c>
    </row>
    <row r="87" spans="1:6" ht="13.5" thickBot="1" x14ac:dyDescent="0.25">
      <c r="A87" s="6"/>
      <c r="B87" s="17" t="s">
        <v>93</v>
      </c>
      <c r="C87" s="116" t="s">
        <v>44</v>
      </c>
      <c r="D87" s="147"/>
      <c r="E87" s="150"/>
      <c r="F87" s="151">
        <f>D87*E87</f>
        <v>0</v>
      </c>
    </row>
    <row r="88" spans="1:6" ht="12.75" thickBot="1" x14ac:dyDescent="0.25">
      <c r="A88" s="6"/>
      <c r="D88" s="7"/>
      <c r="E88" s="1"/>
      <c r="F88" s="97">
        <v>0</v>
      </c>
    </row>
    <row r="89" spans="1:6" x14ac:dyDescent="0.2">
      <c r="A89" s="6"/>
      <c r="D89" s="7"/>
      <c r="E89" s="1"/>
      <c r="F89" s="8"/>
    </row>
    <row r="90" spans="1:6" ht="21" customHeight="1" x14ac:dyDescent="0.2">
      <c r="A90" s="19"/>
      <c r="B90" s="224" t="s">
        <v>47</v>
      </c>
      <c r="C90" s="129" t="s">
        <v>285</v>
      </c>
      <c r="D90" s="147"/>
      <c r="E90" s="1"/>
      <c r="F90" s="8"/>
    </row>
    <row r="91" spans="1:6" ht="21" customHeight="1" x14ac:dyDescent="0.2">
      <c r="A91" s="6"/>
      <c r="B91" s="225"/>
      <c r="C91" s="130" t="s">
        <v>286</v>
      </c>
      <c r="D91" s="147"/>
      <c r="E91" s="1"/>
      <c r="F91" s="8"/>
    </row>
    <row r="92" spans="1:6" ht="21" customHeight="1" x14ac:dyDescent="0.2">
      <c r="A92" s="6"/>
      <c r="B92" s="226" t="s">
        <v>48</v>
      </c>
      <c r="C92" s="129" t="s">
        <v>285</v>
      </c>
      <c r="D92" s="147"/>
      <c r="E92" s="1"/>
      <c r="F92" s="8"/>
    </row>
    <row r="93" spans="1:6" ht="21" customHeight="1" x14ac:dyDescent="0.2">
      <c r="A93" s="6"/>
      <c r="B93" s="227"/>
      <c r="C93" s="130" t="s">
        <v>286</v>
      </c>
      <c r="D93" s="147"/>
      <c r="E93" s="1"/>
      <c r="F93" s="8"/>
    </row>
    <row r="94" spans="1:6" ht="21" customHeight="1" x14ac:dyDescent="0.2">
      <c r="A94" s="6"/>
      <c r="B94" s="226" t="s">
        <v>49</v>
      </c>
      <c r="C94" s="129" t="s">
        <v>285</v>
      </c>
      <c r="D94" s="147"/>
      <c r="E94" s="1"/>
      <c r="F94" s="8"/>
    </row>
    <row r="95" spans="1:6" ht="21" customHeight="1" x14ac:dyDescent="0.2">
      <c r="A95" s="6"/>
      <c r="B95" s="227"/>
      <c r="C95" s="130" t="s">
        <v>286</v>
      </c>
      <c r="D95" s="147"/>
      <c r="E95" s="1"/>
      <c r="F95" s="8"/>
    </row>
    <row r="96" spans="1:6" ht="21" customHeight="1" x14ac:dyDescent="0.2">
      <c r="A96" s="6"/>
      <c r="B96" s="226" t="s">
        <v>50</v>
      </c>
      <c r="C96" s="130" t="s">
        <v>388</v>
      </c>
      <c r="D96" s="223"/>
      <c r="E96" s="1"/>
      <c r="F96" s="8"/>
    </row>
    <row r="97" spans="1:6" ht="21" customHeight="1" x14ac:dyDescent="0.2">
      <c r="A97" s="6"/>
      <c r="B97" s="227"/>
      <c r="C97" s="130" t="s">
        <v>389</v>
      </c>
      <c r="D97" s="223"/>
      <c r="E97" s="1"/>
      <c r="F97" s="8"/>
    </row>
    <row r="98" spans="1:6" ht="12.75" thickBot="1" x14ac:dyDescent="0.25"/>
    <row r="99" spans="1:6" ht="16.899999999999999" customHeight="1" thickBot="1" x14ac:dyDescent="0.25">
      <c r="A99" s="22" t="s">
        <v>107</v>
      </c>
      <c r="B99" s="67" t="s">
        <v>119</v>
      </c>
      <c r="C99" s="20"/>
      <c r="D99" s="21"/>
      <c r="E99" s="68">
        <v>1</v>
      </c>
      <c r="F99" s="144">
        <f>E99*F88</f>
        <v>0</v>
      </c>
    </row>
    <row r="100" spans="1:6" x14ac:dyDescent="0.2">
      <c r="A100" s="27"/>
      <c r="B100" s="27"/>
      <c r="C100" s="27"/>
      <c r="D100" s="27"/>
      <c r="E100" s="27"/>
      <c r="F100" s="27"/>
    </row>
    <row r="101" spans="1:6" ht="12.75" x14ac:dyDescent="0.2">
      <c r="A101" s="22" t="s">
        <v>108</v>
      </c>
      <c r="B101" s="23" t="s">
        <v>31</v>
      </c>
      <c r="C101" s="23" t="s">
        <v>32</v>
      </c>
      <c r="D101" s="24" t="s">
        <v>33</v>
      </c>
      <c r="E101" s="24" t="s">
        <v>34</v>
      </c>
      <c r="F101" s="24" t="s">
        <v>29</v>
      </c>
    </row>
    <row r="102" spans="1:6" ht="12.75" x14ac:dyDescent="0.2">
      <c r="B102" s="63" t="s">
        <v>79</v>
      </c>
      <c r="C102" s="114" t="s">
        <v>36</v>
      </c>
      <c r="D102" s="147"/>
      <c r="E102" s="148">
        <v>1</v>
      </c>
      <c r="F102" s="151">
        <f>D102*E102</f>
        <v>0</v>
      </c>
    </row>
    <row r="103" spans="1:6" ht="12.75" x14ac:dyDescent="0.2">
      <c r="B103" s="63" t="s">
        <v>103</v>
      </c>
      <c r="C103" s="114" t="s">
        <v>36</v>
      </c>
      <c r="D103" s="147"/>
      <c r="E103" s="148">
        <v>1</v>
      </c>
      <c r="F103" s="151">
        <f t="shared" ref="F103:F106" si="5">D103*E103</f>
        <v>0</v>
      </c>
    </row>
    <row r="104" spans="1:6" ht="12.75" x14ac:dyDescent="0.2">
      <c r="A104" s="6"/>
      <c r="B104" s="15" t="s">
        <v>104</v>
      </c>
      <c r="C104" s="115" t="s">
        <v>40</v>
      </c>
      <c r="D104" s="147"/>
      <c r="E104" s="150"/>
      <c r="F104" s="151">
        <f t="shared" si="5"/>
        <v>0</v>
      </c>
    </row>
    <row r="105" spans="1:6" ht="12.75" x14ac:dyDescent="0.2">
      <c r="A105" s="6"/>
      <c r="B105" s="15" t="s">
        <v>95</v>
      </c>
      <c r="C105" s="115" t="s">
        <v>44</v>
      </c>
      <c r="D105" s="147"/>
      <c r="E105" s="150"/>
      <c r="F105" s="151">
        <f t="shared" si="5"/>
        <v>0</v>
      </c>
    </row>
    <row r="106" spans="1:6" ht="12.75" x14ac:dyDescent="0.2">
      <c r="A106" s="6"/>
      <c r="B106" s="15" t="s">
        <v>105</v>
      </c>
      <c r="C106" s="115" t="s">
        <v>44</v>
      </c>
      <c r="D106" s="147"/>
      <c r="E106" s="150"/>
      <c r="F106" s="151">
        <f t="shared" si="5"/>
        <v>0</v>
      </c>
    </row>
    <row r="107" spans="1:6" ht="13.5" thickBot="1" x14ac:dyDescent="0.25">
      <c r="A107" s="6"/>
      <c r="B107" s="17" t="s">
        <v>93</v>
      </c>
      <c r="C107" s="116" t="s">
        <v>44</v>
      </c>
      <c r="D107" s="147"/>
      <c r="E107" s="150"/>
      <c r="F107" s="151">
        <f>D107*E107</f>
        <v>0</v>
      </c>
    </row>
    <row r="108" spans="1:6" ht="12.75" thickBot="1" x14ac:dyDescent="0.25">
      <c r="A108" s="6"/>
      <c r="D108" s="7"/>
      <c r="E108" s="1"/>
      <c r="F108" s="97">
        <v>0</v>
      </c>
    </row>
    <row r="109" spans="1:6" x14ac:dyDescent="0.2">
      <c r="A109" s="6"/>
      <c r="D109" s="7"/>
      <c r="E109" s="1"/>
      <c r="F109" s="8"/>
    </row>
    <row r="110" spans="1:6" ht="21" customHeight="1" x14ac:dyDescent="0.2">
      <c r="A110" s="19"/>
      <c r="B110" s="224" t="s">
        <v>47</v>
      </c>
      <c r="C110" s="129" t="s">
        <v>285</v>
      </c>
      <c r="D110" s="147"/>
      <c r="E110" s="1"/>
      <c r="F110" s="8"/>
    </row>
    <row r="111" spans="1:6" ht="21" customHeight="1" x14ac:dyDescent="0.2">
      <c r="A111" s="6"/>
      <c r="B111" s="225"/>
      <c r="C111" s="130" t="s">
        <v>286</v>
      </c>
      <c r="D111" s="147"/>
      <c r="E111" s="1"/>
      <c r="F111" s="8"/>
    </row>
    <row r="112" spans="1:6" ht="21" customHeight="1" x14ac:dyDescent="0.2">
      <c r="A112" s="6"/>
      <c r="B112" s="226" t="s">
        <v>48</v>
      </c>
      <c r="C112" s="129" t="s">
        <v>285</v>
      </c>
      <c r="D112" s="147"/>
      <c r="E112" s="1"/>
      <c r="F112" s="8"/>
    </row>
    <row r="113" spans="1:6" ht="21" customHeight="1" x14ac:dyDescent="0.2">
      <c r="A113" s="6"/>
      <c r="B113" s="227"/>
      <c r="C113" s="130" t="s">
        <v>286</v>
      </c>
      <c r="D113" s="147"/>
      <c r="E113" s="1"/>
      <c r="F113" s="8"/>
    </row>
    <row r="114" spans="1:6" ht="21" customHeight="1" x14ac:dyDescent="0.2">
      <c r="A114" s="6"/>
      <c r="B114" s="226" t="s">
        <v>49</v>
      </c>
      <c r="C114" s="129" t="s">
        <v>285</v>
      </c>
      <c r="D114" s="147"/>
      <c r="E114" s="1"/>
      <c r="F114" s="8"/>
    </row>
    <row r="115" spans="1:6" ht="21" customHeight="1" x14ac:dyDescent="0.2">
      <c r="A115" s="6"/>
      <c r="B115" s="227"/>
      <c r="C115" s="130" t="s">
        <v>286</v>
      </c>
      <c r="D115" s="147"/>
      <c r="E115" s="1"/>
      <c r="F115" s="8"/>
    </row>
    <row r="116" spans="1:6" ht="21" customHeight="1" x14ac:dyDescent="0.2">
      <c r="A116" s="6"/>
      <c r="B116" s="226" t="s">
        <v>50</v>
      </c>
      <c r="C116" s="130" t="s">
        <v>388</v>
      </c>
      <c r="D116" s="223"/>
      <c r="E116" s="1"/>
      <c r="F116" s="8"/>
    </row>
    <row r="117" spans="1:6" ht="21" customHeight="1" x14ac:dyDescent="0.2">
      <c r="B117" s="227"/>
      <c r="C117" s="130" t="s">
        <v>389</v>
      </c>
      <c r="D117" s="223"/>
    </row>
    <row r="118" spans="1:6" ht="12.75" thickBot="1" x14ac:dyDescent="0.25"/>
    <row r="119" spans="1:6" ht="13.5" thickBot="1" x14ac:dyDescent="0.25">
      <c r="A119" s="22" t="s">
        <v>108</v>
      </c>
      <c r="B119" s="67" t="s">
        <v>119</v>
      </c>
      <c r="C119" s="20"/>
      <c r="D119" s="21"/>
      <c r="E119" s="68">
        <v>1</v>
      </c>
      <c r="F119" s="144">
        <f>E119*F108</f>
        <v>0</v>
      </c>
    </row>
    <row r="120" spans="1:6" x14ac:dyDescent="0.2">
      <c r="B120" s="228" t="s">
        <v>65</v>
      </c>
      <c r="C120" s="228"/>
    </row>
    <row r="121" spans="1:6" x14ac:dyDescent="0.2">
      <c r="A121" s="145"/>
      <c r="B121" s="145"/>
      <c r="C121" s="145"/>
      <c r="D121" s="145"/>
      <c r="E121" s="145"/>
      <c r="F121" s="145"/>
    </row>
  </sheetData>
  <sheetProtection selectLockedCells="1" selectUnlockedCells="1"/>
  <mergeCells count="25">
    <mergeCell ref="B12:B13"/>
    <mergeCell ref="B14:B15"/>
    <mergeCell ref="B16:B17"/>
    <mergeCell ref="B31:B32"/>
    <mergeCell ref="B18:B19"/>
    <mergeCell ref="B33:B34"/>
    <mergeCell ref="B54:B55"/>
    <mergeCell ref="B112:B113"/>
    <mergeCell ref="B70:B71"/>
    <mergeCell ref="B72:B73"/>
    <mergeCell ref="B56:B57"/>
    <mergeCell ref="B37:B38"/>
    <mergeCell ref="B50:B51"/>
    <mergeCell ref="B52:B53"/>
    <mergeCell ref="B35:B36"/>
    <mergeCell ref="B114:B115"/>
    <mergeCell ref="B120:C120"/>
    <mergeCell ref="B74:B75"/>
    <mergeCell ref="B90:B91"/>
    <mergeCell ref="B92:B93"/>
    <mergeCell ref="B94:B95"/>
    <mergeCell ref="B110:B111"/>
    <mergeCell ref="B116:B117"/>
    <mergeCell ref="B96:B97"/>
    <mergeCell ref="B76:B77"/>
  </mergeCells>
  <conditionalFormatting sqref="E102:E103">
    <cfRule type="cellIs" dxfId="25" priority="15" operator="lessThan">
      <formula>1</formula>
    </cfRule>
    <cfRule type="cellIs" dxfId="24" priority="16" operator="greaterThanOrEqual">
      <formula>1</formula>
    </cfRule>
  </conditionalFormatting>
  <conditionalFormatting sqref="E82:E83">
    <cfRule type="cellIs" dxfId="23" priority="13" operator="lessThan">
      <formula>1</formula>
    </cfRule>
    <cfRule type="cellIs" dxfId="22" priority="14" operator="greaterThanOrEqual">
      <formula>1</formula>
    </cfRule>
  </conditionalFormatting>
  <conditionalFormatting sqref="E62:E63">
    <cfRule type="cellIs" dxfId="21" priority="11" operator="lessThan">
      <formula>1</formula>
    </cfRule>
    <cfRule type="cellIs" dxfId="20" priority="12" operator="greaterThanOrEqual">
      <formula>1</formula>
    </cfRule>
  </conditionalFormatting>
  <conditionalFormatting sqref="E43:E44">
    <cfRule type="cellIs" dxfId="19" priority="9" operator="lessThan">
      <formula>1</formula>
    </cfRule>
    <cfRule type="cellIs" dxfId="18" priority="10" operator="greaterThanOrEqual">
      <formula>1</formula>
    </cfRule>
  </conditionalFormatting>
  <conditionalFormatting sqref="E24:E25">
    <cfRule type="cellIs" dxfId="17" priority="7" operator="lessThan">
      <formula>1</formula>
    </cfRule>
    <cfRule type="cellIs" dxfId="16" priority="8" operator="greaterThanOrEqual">
      <formula>1</formula>
    </cfRule>
  </conditionalFormatting>
  <conditionalFormatting sqref="E5:E6">
    <cfRule type="cellIs" dxfId="15" priority="5" operator="lessThan">
      <formula>1</formula>
    </cfRule>
    <cfRule type="cellIs" dxfId="14" priority="6" operator="greaterThanOrEqual">
      <formula>1</formula>
    </cfRule>
  </conditionalFormatting>
  <pageMargins left="0.74791666666666667" right="0.74791666666666667" top="0.55555555555555558" bottom="0.53263888888888888" header="0.51180555555555551" footer="0.51180555555555551"/>
  <pageSetup paperSize="9" scale="54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F263"/>
  <sheetViews>
    <sheetView topLeftCell="A235" zoomScale="80" zoomScaleNormal="80" workbookViewId="0"/>
  </sheetViews>
  <sheetFormatPr defaultColWidth="11.42578125" defaultRowHeight="12" x14ac:dyDescent="0.2"/>
  <cols>
    <col min="1" max="1" width="37" style="1" bestFit="1" customWidth="1"/>
    <col min="2" max="2" width="55" style="2" bestFit="1" customWidth="1"/>
    <col min="3" max="3" width="40" style="1" customWidth="1"/>
    <col min="4" max="4" width="11.140625" style="3" customWidth="1"/>
    <col min="5" max="5" width="8.7109375" style="3" customWidth="1"/>
    <col min="6" max="6" width="17.85546875" style="3" bestFit="1" customWidth="1"/>
    <col min="7" max="141" width="11.42578125" style="1"/>
    <col min="142" max="142" width="50.7109375" style="1" customWidth="1"/>
    <col min="143" max="16384" width="11.42578125" style="1"/>
  </cols>
  <sheetData>
    <row r="1" spans="1:6" ht="15.75" x14ac:dyDescent="0.25">
      <c r="A1" s="155" t="s">
        <v>17</v>
      </c>
      <c r="B1" s="156"/>
      <c r="C1" s="156"/>
      <c r="D1" s="156"/>
      <c r="E1" s="156"/>
      <c r="F1" s="157"/>
    </row>
    <row r="2" spans="1:6" ht="15.75" x14ac:dyDescent="0.25">
      <c r="A2" s="158" t="s">
        <v>109</v>
      </c>
      <c r="B2" s="159"/>
      <c r="C2" s="159"/>
      <c r="D2" s="159"/>
      <c r="E2" s="159"/>
      <c r="F2" s="160"/>
    </row>
    <row r="3" spans="1:6" s="4" customFormat="1" ht="19.899999999999999" customHeight="1" x14ac:dyDescent="0.2">
      <c r="A3" s="1"/>
      <c r="B3" s="2"/>
      <c r="C3" s="1"/>
      <c r="D3" s="3"/>
      <c r="E3" s="3"/>
      <c r="F3" s="3"/>
    </row>
    <row r="4" spans="1:6" ht="12.75" x14ac:dyDescent="0.2">
      <c r="A4" s="22" t="s">
        <v>110</v>
      </c>
      <c r="B4" s="23" t="s">
        <v>31</v>
      </c>
      <c r="C4" s="23" t="s">
        <v>32</v>
      </c>
      <c r="D4" s="24" t="s">
        <v>33</v>
      </c>
      <c r="E4" s="24" t="s">
        <v>34</v>
      </c>
      <c r="F4" s="24" t="s">
        <v>29</v>
      </c>
    </row>
    <row r="5" spans="1:6" ht="12.75" x14ac:dyDescent="0.2">
      <c r="A5" s="22" t="s">
        <v>111</v>
      </c>
      <c r="B5" s="62" t="s">
        <v>112</v>
      </c>
      <c r="C5" s="114" t="s">
        <v>36</v>
      </c>
      <c r="D5" s="147"/>
      <c r="E5" s="148">
        <v>1</v>
      </c>
      <c r="F5" s="13"/>
    </row>
    <row r="6" spans="1:6" ht="12.75" x14ac:dyDescent="0.2">
      <c r="B6" s="62" t="s">
        <v>113</v>
      </c>
      <c r="C6" s="114"/>
      <c r="D6" s="147"/>
      <c r="E6" s="148">
        <v>1</v>
      </c>
      <c r="F6" s="13"/>
    </row>
    <row r="7" spans="1:6" ht="12.75" x14ac:dyDescent="0.2">
      <c r="B7" s="15" t="s">
        <v>114</v>
      </c>
      <c r="C7" s="115" t="s">
        <v>42</v>
      </c>
      <c r="D7" s="147"/>
      <c r="E7" s="150"/>
      <c r="F7" s="5"/>
    </row>
    <row r="8" spans="1:6" ht="12.75" x14ac:dyDescent="0.2">
      <c r="A8" s="6"/>
      <c r="B8" s="15" t="s">
        <v>115</v>
      </c>
      <c r="C8" s="115"/>
      <c r="D8" s="147"/>
      <c r="E8" s="150"/>
      <c r="F8" s="5"/>
    </row>
    <row r="9" spans="1:6" ht="12.75" x14ac:dyDescent="0.2">
      <c r="A9" s="2"/>
      <c r="B9" s="15" t="s">
        <v>116</v>
      </c>
      <c r="C9" s="115" t="s">
        <v>42</v>
      </c>
      <c r="D9" s="147"/>
      <c r="E9" s="150"/>
      <c r="F9" s="5"/>
    </row>
    <row r="10" spans="1:6" ht="36.75" thickBot="1" x14ac:dyDescent="0.25">
      <c r="A10" s="6"/>
      <c r="B10" s="15" t="s">
        <v>117</v>
      </c>
      <c r="C10" s="121" t="s">
        <v>118</v>
      </c>
      <c r="D10" s="147"/>
      <c r="E10" s="150"/>
      <c r="F10" s="5"/>
    </row>
    <row r="11" spans="1:6" ht="12.75" thickBot="1" x14ac:dyDescent="0.25">
      <c r="A11" s="6"/>
      <c r="D11" s="7"/>
      <c r="E11" s="1"/>
      <c r="F11" s="97">
        <v>0</v>
      </c>
    </row>
    <row r="12" spans="1:6" x14ac:dyDescent="0.2">
      <c r="A12" s="6"/>
      <c r="D12" s="7"/>
      <c r="E12" s="1"/>
      <c r="F12" s="8"/>
    </row>
    <row r="13" spans="1:6" ht="21" customHeight="1" x14ac:dyDescent="0.2">
      <c r="A13" s="66"/>
      <c r="B13" s="224" t="s">
        <v>47</v>
      </c>
      <c r="C13" s="129" t="s">
        <v>285</v>
      </c>
      <c r="D13" s="147"/>
      <c r="F13" s="1"/>
    </row>
    <row r="14" spans="1:6" ht="21" customHeight="1" x14ac:dyDescent="0.2">
      <c r="A14" s="66"/>
      <c r="B14" s="225"/>
      <c r="C14" s="130" t="s">
        <v>286</v>
      </c>
      <c r="D14" s="147"/>
      <c r="E14" s="1"/>
      <c r="F14" s="71"/>
    </row>
    <row r="15" spans="1:6" ht="21" customHeight="1" x14ac:dyDescent="0.2">
      <c r="A15" s="66"/>
      <c r="B15" s="226" t="s">
        <v>48</v>
      </c>
      <c r="C15" s="129" t="s">
        <v>285</v>
      </c>
      <c r="D15" s="147"/>
      <c r="E15" s="1"/>
      <c r="F15" s="71"/>
    </row>
    <row r="16" spans="1:6" ht="21" customHeight="1" x14ac:dyDescent="0.2">
      <c r="A16" s="66"/>
      <c r="B16" s="227"/>
      <c r="C16" s="130" t="s">
        <v>286</v>
      </c>
      <c r="D16" s="147"/>
      <c r="E16" s="1"/>
      <c r="F16" s="71"/>
    </row>
    <row r="17" spans="1:6" ht="21" customHeight="1" x14ac:dyDescent="0.2">
      <c r="A17" s="66"/>
      <c r="B17" s="226" t="s">
        <v>49</v>
      </c>
      <c r="C17" s="129" t="s">
        <v>285</v>
      </c>
      <c r="D17" s="147"/>
      <c r="E17" s="1"/>
      <c r="F17" s="71"/>
    </row>
    <row r="18" spans="1:6" ht="21" customHeight="1" x14ac:dyDescent="0.2">
      <c r="A18" s="66"/>
      <c r="B18" s="227"/>
      <c r="C18" s="130" t="s">
        <v>286</v>
      </c>
      <c r="D18" s="147"/>
      <c r="E18" s="1"/>
      <c r="F18" s="71"/>
    </row>
    <row r="19" spans="1:6" s="4" customFormat="1" ht="21" customHeight="1" x14ac:dyDescent="0.2">
      <c r="A19" s="66"/>
      <c r="B19" s="226" t="s">
        <v>50</v>
      </c>
      <c r="C19" s="130" t="s">
        <v>388</v>
      </c>
      <c r="D19" s="223"/>
      <c r="E19" s="1"/>
      <c r="F19" s="71"/>
    </row>
    <row r="20" spans="1:6" s="4" customFormat="1" ht="21" customHeight="1" x14ac:dyDescent="0.2">
      <c r="A20" s="66"/>
      <c r="B20" s="227"/>
      <c r="C20" s="130" t="s">
        <v>389</v>
      </c>
      <c r="D20" s="223"/>
      <c r="E20" s="1"/>
      <c r="F20" s="71"/>
    </row>
    <row r="21" spans="1:6" s="4" customFormat="1" ht="12.75" thickBot="1" x14ac:dyDescent="0.25">
      <c r="A21" s="66"/>
      <c r="B21" s="1"/>
      <c r="C21" s="1"/>
      <c r="D21" s="7"/>
      <c r="E21" s="1"/>
      <c r="F21" s="71" t="s">
        <v>330</v>
      </c>
    </row>
    <row r="22" spans="1:6" ht="16.899999999999999" customHeight="1" thickBot="1" x14ac:dyDescent="0.25">
      <c r="A22" s="22" t="s">
        <v>332</v>
      </c>
      <c r="B22" s="67" t="s">
        <v>119</v>
      </c>
      <c r="C22" s="20"/>
      <c r="D22" s="21"/>
      <c r="E22" s="68">
        <v>10</v>
      </c>
      <c r="F22" s="144">
        <f>E22*F11</f>
        <v>0</v>
      </c>
    </row>
    <row r="23" spans="1:6" ht="13.15" customHeight="1" x14ac:dyDescent="0.2">
      <c r="A23" s="27"/>
      <c r="B23" s="27"/>
      <c r="C23" s="27"/>
      <c r="D23" s="27"/>
      <c r="E23" s="27"/>
      <c r="F23" s="27"/>
    </row>
    <row r="24" spans="1:6" s="4" customFormat="1" ht="12.75" x14ac:dyDescent="0.2">
      <c r="A24" s="30" t="s">
        <v>338</v>
      </c>
      <c r="B24" s="31" t="s">
        <v>31</v>
      </c>
      <c r="C24" s="153" t="s">
        <v>32</v>
      </c>
      <c r="D24" s="32" t="s">
        <v>33</v>
      </c>
      <c r="F24" s="73"/>
    </row>
    <row r="25" spans="1:6" s="4" customFormat="1" x14ac:dyDescent="0.2">
      <c r="A25" s="66" t="s">
        <v>120</v>
      </c>
      <c r="B25" s="69" t="s">
        <v>121</v>
      </c>
      <c r="C25" s="154"/>
      <c r="D25" s="147"/>
      <c r="E25" s="1"/>
      <c r="F25" s="72"/>
    </row>
    <row r="26" spans="1:6" s="4" customFormat="1" x14ac:dyDescent="0.2">
      <c r="A26" s="66"/>
      <c r="B26" s="69" t="s">
        <v>122</v>
      </c>
      <c r="C26" s="154"/>
      <c r="D26" s="147"/>
      <c r="E26" s="1"/>
      <c r="F26" s="72"/>
    </row>
    <row r="27" spans="1:6" s="4" customFormat="1" x14ac:dyDescent="0.2">
      <c r="A27" s="66"/>
      <c r="B27" s="69" t="s">
        <v>123</v>
      </c>
      <c r="C27" s="154"/>
      <c r="D27" s="147"/>
      <c r="E27" s="1"/>
      <c r="F27" s="72"/>
    </row>
    <row r="28" spans="1:6" x14ac:dyDescent="0.2">
      <c r="A28" s="66"/>
      <c r="B28" s="69" t="s">
        <v>124</v>
      </c>
      <c r="C28" s="154"/>
      <c r="D28" s="147"/>
      <c r="E28" s="1"/>
      <c r="F28" s="72"/>
    </row>
    <row r="29" spans="1:6" ht="12.75" x14ac:dyDescent="0.2">
      <c r="A29" s="66"/>
      <c r="B29" s="1"/>
      <c r="C29" s="3"/>
      <c r="D29"/>
      <c r="E29" s="4"/>
      <c r="F29" s="73"/>
    </row>
    <row r="30" spans="1:6" x14ac:dyDescent="0.2">
      <c r="A30" s="66" t="s">
        <v>125</v>
      </c>
      <c r="B30" s="70" t="s">
        <v>126</v>
      </c>
      <c r="C30" s="154"/>
      <c r="D30" s="147"/>
      <c r="E30" s="1"/>
      <c r="F30" s="72"/>
    </row>
    <row r="31" spans="1:6" x14ac:dyDescent="0.2">
      <c r="A31" s="66"/>
      <c r="B31" s="70" t="s">
        <v>127</v>
      </c>
      <c r="C31" s="154"/>
      <c r="D31" s="147"/>
      <c r="E31" s="1"/>
      <c r="F31" s="72"/>
    </row>
    <row r="32" spans="1:6" x14ac:dyDescent="0.2">
      <c r="A32" s="66"/>
      <c r="B32" s="70" t="s">
        <v>128</v>
      </c>
      <c r="C32" s="154"/>
      <c r="D32" s="147"/>
      <c r="E32" s="1"/>
      <c r="F32" s="72"/>
    </row>
    <row r="33" spans="1:6" x14ac:dyDescent="0.2">
      <c r="B33" s="70" t="s">
        <v>129</v>
      </c>
      <c r="C33" s="154"/>
      <c r="D33" s="147"/>
      <c r="E33" s="1"/>
      <c r="F33" s="72"/>
    </row>
    <row r="34" spans="1:6" x14ac:dyDescent="0.2">
      <c r="B34" s="70" t="s">
        <v>130</v>
      </c>
      <c r="C34" s="154"/>
      <c r="D34" s="147"/>
      <c r="E34" s="1"/>
      <c r="F34" s="72"/>
    </row>
    <row r="35" spans="1:6" x14ac:dyDescent="0.2">
      <c r="B35" s="70" t="s">
        <v>131</v>
      </c>
      <c r="C35" s="154"/>
      <c r="D35" s="147"/>
      <c r="E35" s="1"/>
      <c r="F35" s="72"/>
    </row>
    <row r="36" spans="1:6" x14ac:dyDescent="0.2">
      <c r="B36" s="1"/>
      <c r="D36" s="1"/>
      <c r="E36" s="1"/>
      <c r="F36" s="72"/>
    </row>
    <row r="37" spans="1:6" x14ac:dyDescent="0.2">
      <c r="A37" s="66" t="s">
        <v>132</v>
      </c>
      <c r="B37" s="70" t="s">
        <v>133</v>
      </c>
      <c r="C37" s="154"/>
      <c r="D37" s="147"/>
      <c r="E37" s="1"/>
      <c r="F37" s="72"/>
    </row>
    <row r="38" spans="1:6" x14ac:dyDescent="0.2">
      <c r="A38" s="66"/>
      <c r="B38" s="70" t="s">
        <v>134</v>
      </c>
      <c r="C38" s="154"/>
      <c r="D38" s="147"/>
      <c r="E38" s="1"/>
      <c r="F38" s="72"/>
    </row>
    <row r="39" spans="1:6" x14ac:dyDescent="0.2">
      <c r="A39" s="66"/>
      <c r="B39" s="70" t="s">
        <v>135</v>
      </c>
      <c r="C39" s="154"/>
      <c r="D39" s="147"/>
      <c r="E39" s="1"/>
      <c r="F39" s="72"/>
    </row>
    <row r="40" spans="1:6" x14ac:dyDescent="0.2">
      <c r="B40" s="70" t="s">
        <v>136</v>
      </c>
      <c r="C40" s="154"/>
      <c r="D40" s="147"/>
      <c r="E40" s="1"/>
      <c r="F40" s="72"/>
    </row>
    <row r="41" spans="1:6" x14ac:dyDescent="0.2">
      <c r="B41" s="70" t="s">
        <v>137</v>
      </c>
      <c r="C41" s="154"/>
      <c r="D41" s="147"/>
      <c r="E41" s="1"/>
      <c r="F41" s="72"/>
    </row>
    <row r="42" spans="1:6" x14ac:dyDescent="0.2">
      <c r="A42" s="66"/>
      <c r="B42" s="70" t="s">
        <v>138</v>
      </c>
      <c r="C42" s="154"/>
      <c r="D42" s="147"/>
      <c r="E42" s="1"/>
      <c r="F42" s="72"/>
    </row>
    <row r="43" spans="1:6" x14ac:dyDescent="0.2">
      <c r="A43" s="66"/>
      <c r="B43" s="70" t="s">
        <v>139</v>
      </c>
      <c r="C43" s="154"/>
      <c r="D43" s="147"/>
      <c r="E43" s="1"/>
      <c r="F43" s="72"/>
    </row>
    <row r="44" spans="1:6" x14ac:dyDescent="0.2">
      <c r="B44" s="70" t="s">
        <v>140</v>
      </c>
      <c r="C44" s="154"/>
      <c r="D44" s="147"/>
      <c r="E44" s="1"/>
      <c r="F44" s="72"/>
    </row>
    <row r="45" spans="1:6" x14ac:dyDescent="0.2">
      <c r="A45" s="66"/>
      <c r="B45" s="70" t="s">
        <v>141</v>
      </c>
      <c r="C45" s="154"/>
      <c r="D45" s="147"/>
      <c r="E45" s="1"/>
      <c r="F45" s="72"/>
    </row>
    <row r="46" spans="1:6" x14ac:dyDescent="0.2">
      <c r="A46" s="66"/>
      <c r="B46" s="70" t="s">
        <v>142</v>
      </c>
      <c r="C46" s="154"/>
      <c r="D46" s="147"/>
      <c r="E46" s="1"/>
      <c r="F46" s="72"/>
    </row>
    <row r="47" spans="1:6" x14ac:dyDescent="0.2">
      <c r="A47" s="66"/>
      <c r="B47" s="70" t="s">
        <v>143</v>
      </c>
      <c r="C47" s="154"/>
      <c r="D47" s="147"/>
      <c r="E47" s="1"/>
      <c r="F47" s="72"/>
    </row>
    <row r="48" spans="1:6" x14ac:dyDescent="0.2">
      <c r="A48" s="66"/>
      <c r="B48" s="70" t="s">
        <v>144</v>
      </c>
      <c r="C48" s="154"/>
      <c r="D48" s="147"/>
      <c r="E48" s="1"/>
      <c r="F48" s="72"/>
    </row>
    <row r="49" spans="1:6" customFormat="1" ht="12.75" x14ac:dyDescent="0.2"/>
    <row r="50" spans="1:6" s="4" customFormat="1" x14ac:dyDescent="0.2">
      <c r="A50" s="25"/>
      <c r="B50" s="26"/>
      <c r="C50" s="26"/>
      <c r="D50" s="27"/>
      <c r="E50" s="27"/>
      <c r="F50" s="27"/>
    </row>
    <row r="51" spans="1:6" s="4" customFormat="1" ht="12.75" x14ac:dyDescent="0.2">
      <c r="A51" s="22" t="s">
        <v>110</v>
      </c>
      <c r="B51" s="23" t="s">
        <v>31</v>
      </c>
      <c r="C51" s="23" t="s">
        <v>32</v>
      </c>
      <c r="D51" s="24" t="s">
        <v>33</v>
      </c>
      <c r="E51" s="24" t="s">
        <v>34</v>
      </c>
      <c r="F51" s="24" t="s">
        <v>29</v>
      </c>
    </row>
    <row r="52" spans="1:6" s="4" customFormat="1" ht="12.75" x14ac:dyDescent="0.2">
      <c r="A52" s="22" t="s">
        <v>145</v>
      </c>
      <c r="B52" s="62" t="s">
        <v>112</v>
      </c>
      <c r="C52" s="114" t="s">
        <v>36</v>
      </c>
      <c r="D52" s="147"/>
      <c r="E52" s="148">
        <v>1</v>
      </c>
      <c r="F52" s="13"/>
    </row>
    <row r="53" spans="1:6" s="4" customFormat="1" ht="12.75" x14ac:dyDescent="0.2">
      <c r="A53" s="1"/>
      <c r="B53" s="62" t="s">
        <v>146</v>
      </c>
      <c r="C53" s="114"/>
      <c r="D53" s="147"/>
      <c r="E53" s="148">
        <v>1</v>
      </c>
      <c r="F53" s="13"/>
    </row>
    <row r="54" spans="1:6" s="4" customFormat="1" ht="12.75" x14ac:dyDescent="0.2">
      <c r="A54" s="66"/>
      <c r="B54" s="15" t="s">
        <v>114</v>
      </c>
      <c r="C54" s="115" t="s">
        <v>42</v>
      </c>
      <c r="D54" s="147"/>
      <c r="E54" s="150"/>
      <c r="F54" s="5"/>
    </row>
    <row r="55" spans="1:6" s="4" customFormat="1" ht="12.75" x14ac:dyDescent="0.2">
      <c r="A55" s="2"/>
      <c r="B55" s="15" t="s">
        <v>115</v>
      </c>
      <c r="C55" s="115"/>
      <c r="D55" s="147"/>
      <c r="E55" s="150"/>
      <c r="F55" s="5"/>
    </row>
    <row r="56" spans="1:6" s="4" customFormat="1" ht="12.75" x14ac:dyDescent="0.2">
      <c r="A56" s="6"/>
      <c r="B56" s="15" t="s">
        <v>147</v>
      </c>
      <c r="C56" s="115" t="s">
        <v>42</v>
      </c>
      <c r="D56" s="147"/>
      <c r="E56" s="150"/>
      <c r="F56" s="5"/>
    </row>
    <row r="57" spans="1:6" s="4" customFormat="1" ht="36.75" thickBot="1" x14ac:dyDescent="0.25">
      <c r="A57" s="6"/>
      <c r="B57" s="15" t="s">
        <v>117</v>
      </c>
      <c r="C57" s="121" t="s">
        <v>118</v>
      </c>
      <c r="D57" s="147"/>
      <c r="E57" s="150"/>
      <c r="F57" s="5"/>
    </row>
    <row r="58" spans="1:6" s="4" customFormat="1" ht="12.75" thickBot="1" x14ac:dyDescent="0.25">
      <c r="A58" s="6"/>
      <c r="B58" s="2"/>
      <c r="C58" s="1"/>
      <c r="D58" s="7"/>
      <c r="E58" s="1"/>
      <c r="F58" s="97">
        <v>0</v>
      </c>
    </row>
    <row r="59" spans="1:6" s="4" customFormat="1" x14ac:dyDescent="0.2">
      <c r="A59" s="6"/>
      <c r="B59" s="2"/>
      <c r="C59" s="1"/>
      <c r="D59" s="7"/>
      <c r="E59" s="1"/>
      <c r="F59" s="71"/>
    </row>
    <row r="60" spans="1:6" ht="21" customHeight="1" x14ac:dyDescent="0.2">
      <c r="A60" s="66"/>
      <c r="B60" s="224" t="s">
        <v>47</v>
      </c>
      <c r="C60" s="129" t="s">
        <v>285</v>
      </c>
      <c r="D60" s="147"/>
      <c r="E60" s="1"/>
      <c r="F60" s="71"/>
    </row>
    <row r="61" spans="1:6" ht="21" customHeight="1" x14ac:dyDescent="0.2">
      <c r="A61" s="66"/>
      <c r="B61" s="225"/>
      <c r="C61" s="130" t="s">
        <v>286</v>
      </c>
      <c r="D61" s="147"/>
      <c r="E61" s="1"/>
      <c r="F61" s="71"/>
    </row>
    <row r="62" spans="1:6" ht="21" customHeight="1" x14ac:dyDescent="0.2">
      <c r="A62" s="66"/>
      <c r="B62" s="226" t="s">
        <v>48</v>
      </c>
      <c r="C62" s="129" t="s">
        <v>285</v>
      </c>
      <c r="D62" s="147"/>
      <c r="E62" s="1"/>
      <c r="F62" s="71"/>
    </row>
    <row r="63" spans="1:6" ht="21" customHeight="1" x14ac:dyDescent="0.2">
      <c r="A63" s="66"/>
      <c r="B63" s="227"/>
      <c r="C63" s="130" t="s">
        <v>286</v>
      </c>
      <c r="D63" s="147"/>
      <c r="E63" s="1"/>
      <c r="F63" s="71"/>
    </row>
    <row r="64" spans="1:6" ht="21" customHeight="1" x14ac:dyDescent="0.2">
      <c r="A64" s="66"/>
      <c r="B64" s="226" t="s">
        <v>49</v>
      </c>
      <c r="C64" s="129" t="s">
        <v>285</v>
      </c>
      <c r="D64" s="147"/>
      <c r="E64" s="1"/>
      <c r="F64" s="71"/>
    </row>
    <row r="65" spans="1:6" ht="21" customHeight="1" x14ac:dyDescent="0.2">
      <c r="A65" s="66"/>
      <c r="B65" s="227"/>
      <c r="C65" s="130" t="s">
        <v>286</v>
      </c>
      <c r="D65" s="147"/>
      <c r="E65" s="1"/>
      <c r="F65" s="71"/>
    </row>
    <row r="66" spans="1:6" s="4" customFormat="1" ht="21" customHeight="1" x14ac:dyDescent="0.2">
      <c r="A66" s="66"/>
      <c r="B66" s="226" t="s">
        <v>50</v>
      </c>
      <c r="C66" s="130" t="s">
        <v>388</v>
      </c>
      <c r="D66" s="223"/>
      <c r="E66" s="1"/>
      <c r="F66" s="71"/>
    </row>
    <row r="67" spans="1:6" s="4" customFormat="1" ht="21" customHeight="1" x14ac:dyDescent="0.2">
      <c r="A67" s="66"/>
      <c r="B67" s="227"/>
      <c r="C67" s="130" t="s">
        <v>389</v>
      </c>
      <c r="D67" s="223"/>
      <c r="E67" s="1"/>
      <c r="F67" s="71"/>
    </row>
    <row r="68" spans="1:6" ht="12.75" thickBot="1" x14ac:dyDescent="0.25">
      <c r="A68" s="66"/>
      <c r="B68" s="1"/>
      <c r="D68" s="7"/>
      <c r="E68" s="1"/>
      <c r="F68" s="71" t="s">
        <v>330</v>
      </c>
    </row>
    <row r="69" spans="1:6" ht="16.899999999999999" customHeight="1" thickBot="1" x14ac:dyDescent="0.25">
      <c r="A69" s="22" t="s">
        <v>333</v>
      </c>
      <c r="B69" s="67" t="s">
        <v>119</v>
      </c>
      <c r="C69" s="20"/>
      <c r="D69" s="21"/>
      <c r="E69" s="68">
        <v>10</v>
      </c>
      <c r="F69" s="144">
        <f>E69*F58</f>
        <v>0</v>
      </c>
    </row>
    <row r="70" spans="1:6" ht="13.15" customHeight="1" x14ac:dyDescent="0.2">
      <c r="A70" s="27"/>
      <c r="B70" s="27"/>
      <c r="C70" s="27"/>
      <c r="D70" s="27"/>
      <c r="E70" s="27"/>
      <c r="F70" s="27"/>
    </row>
    <row r="71" spans="1:6" ht="12.75" x14ac:dyDescent="0.2">
      <c r="A71" s="30" t="s">
        <v>339</v>
      </c>
      <c r="B71" s="31" t="s">
        <v>31</v>
      </c>
      <c r="C71" s="153" t="s">
        <v>32</v>
      </c>
      <c r="D71" s="32" t="s">
        <v>33</v>
      </c>
      <c r="E71" s="1"/>
      <c r="F71" s="1"/>
    </row>
    <row r="72" spans="1:6" x14ac:dyDescent="0.2">
      <c r="A72" s="66" t="s">
        <v>120</v>
      </c>
      <c r="B72" s="69" t="s">
        <v>121</v>
      </c>
      <c r="C72" s="152"/>
      <c r="D72" s="147"/>
      <c r="E72" s="1"/>
      <c r="F72" s="1"/>
    </row>
    <row r="73" spans="1:6" x14ac:dyDescent="0.2">
      <c r="A73" s="66"/>
      <c r="B73" s="69" t="s">
        <v>122</v>
      </c>
      <c r="C73" s="152"/>
      <c r="D73" s="147"/>
      <c r="E73" s="1"/>
      <c r="F73" s="1"/>
    </row>
    <row r="74" spans="1:6" x14ac:dyDescent="0.2">
      <c r="A74" s="66"/>
      <c r="B74" s="69" t="s">
        <v>123</v>
      </c>
      <c r="C74" s="152"/>
      <c r="D74" s="147"/>
      <c r="E74" s="1"/>
      <c r="F74" s="1"/>
    </row>
    <row r="75" spans="1:6" x14ac:dyDescent="0.2">
      <c r="A75" s="66"/>
      <c r="B75" s="69" t="s">
        <v>124</v>
      </c>
      <c r="C75" s="152"/>
      <c r="D75" s="147"/>
      <c r="E75" s="1"/>
      <c r="F75" s="1"/>
    </row>
    <row r="76" spans="1:6" ht="12.75" x14ac:dyDescent="0.2">
      <c r="A76" s="66"/>
      <c r="B76" s="1"/>
      <c r="C76" s="122"/>
      <c r="D76"/>
      <c r="E76" s="1"/>
      <c r="F76" s="1"/>
    </row>
    <row r="77" spans="1:6" x14ac:dyDescent="0.2">
      <c r="A77" s="66" t="s">
        <v>125</v>
      </c>
      <c r="B77" s="70" t="s">
        <v>126</v>
      </c>
      <c r="C77" s="152"/>
      <c r="D77" s="147"/>
      <c r="E77" s="1"/>
      <c r="F77" s="1"/>
    </row>
    <row r="78" spans="1:6" x14ac:dyDescent="0.2">
      <c r="A78" s="66"/>
      <c r="B78" s="70" t="s">
        <v>127</v>
      </c>
      <c r="C78" s="152"/>
      <c r="D78" s="147"/>
      <c r="E78" s="1"/>
      <c r="F78" s="1"/>
    </row>
    <row r="79" spans="1:6" x14ac:dyDescent="0.2">
      <c r="A79" s="66"/>
      <c r="B79" s="70" t="s">
        <v>128</v>
      </c>
      <c r="C79" s="152"/>
      <c r="D79" s="147"/>
      <c r="E79" s="1"/>
      <c r="F79" s="1"/>
    </row>
    <row r="80" spans="1:6" x14ac:dyDescent="0.2">
      <c r="B80" s="70" t="s">
        <v>129</v>
      </c>
      <c r="C80" s="152"/>
      <c r="D80" s="147"/>
      <c r="E80" s="1"/>
      <c r="F80" s="1"/>
    </row>
    <row r="81" spans="1:6" x14ac:dyDescent="0.2">
      <c r="B81" s="70" t="s">
        <v>130</v>
      </c>
      <c r="C81" s="152"/>
      <c r="D81" s="147"/>
      <c r="E81" s="1"/>
      <c r="F81" s="1"/>
    </row>
    <row r="82" spans="1:6" x14ac:dyDescent="0.2">
      <c r="B82" s="70" t="s">
        <v>131</v>
      </c>
      <c r="C82" s="152"/>
      <c r="D82" s="147"/>
      <c r="E82" s="1"/>
      <c r="F82" s="1"/>
    </row>
    <row r="83" spans="1:6" x14ac:dyDescent="0.2">
      <c r="B83" s="1"/>
      <c r="F83" s="1"/>
    </row>
    <row r="84" spans="1:6" x14ac:dyDescent="0.2">
      <c r="A84" s="25"/>
      <c r="B84" s="26"/>
      <c r="C84" s="26"/>
      <c r="D84" s="27"/>
      <c r="E84" s="27"/>
      <c r="F84" s="27"/>
    </row>
    <row r="85" spans="1:6" ht="12.75" x14ac:dyDescent="0.2">
      <c r="A85" s="22" t="s">
        <v>148</v>
      </c>
      <c r="B85" s="23" t="s">
        <v>31</v>
      </c>
      <c r="C85" s="23" t="s">
        <v>32</v>
      </c>
      <c r="D85" s="24" t="s">
        <v>33</v>
      </c>
      <c r="E85" s="24" t="s">
        <v>34</v>
      </c>
      <c r="F85" s="24" t="s">
        <v>29</v>
      </c>
    </row>
    <row r="86" spans="1:6" ht="12.75" x14ac:dyDescent="0.2">
      <c r="A86" s="22" t="s">
        <v>111</v>
      </c>
      <c r="B86" s="62" t="s">
        <v>112</v>
      </c>
      <c r="C86" s="114" t="s">
        <v>36</v>
      </c>
      <c r="D86" s="147"/>
      <c r="E86" s="148">
        <v>1</v>
      </c>
      <c r="F86" s="13"/>
    </row>
    <row r="87" spans="1:6" ht="12.75" x14ac:dyDescent="0.2">
      <c r="B87" s="62" t="s">
        <v>149</v>
      </c>
      <c r="C87" s="114"/>
      <c r="D87" s="147"/>
      <c r="E87" s="148">
        <v>1</v>
      </c>
      <c r="F87" s="13"/>
    </row>
    <row r="88" spans="1:6" ht="12.75" x14ac:dyDescent="0.2">
      <c r="A88" s="66"/>
      <c r="B88" s="15" t="s">
        <v>150</v>
      </c>
      <c r="C88" s="115" t="s">
        <v>42</v>
      </c>
      <c r="D88" s="147"/>
      <c r="E88" s="150"/>
      <c r="F88" s="5"/>
    </row>
    <row r="89" spans="1:6" ht="12.75" x14ac:dyDescent="0.2">
      <c r="A89" s="2"/>
      <c r="B89" s="15" t="s">
        <v>151</v>
      </c>
      <c r="C89" s="115"/>
      <c r="D89" s="147"/>
      <c r="E89" s="150"/>
      <c r="F89" s="5"/>
    </row>
    <row r="90" spans="1:6" ht="12.75" x14ac:dyDescent="0.2">
      <c r="A90" s="6"/>
      <c r="B90" s="15" t="s">
        <v>152</v>
      </c>
      <c r="C90" s="115" t="s">
        <v>42</v>
      </c>
      <c r="D90" s="147"/>
      <c r="E90" s="150"/>
      <c r="F90" s="5"/>
    </row>
    <row r="91" spans="1:6" ht="36.75" thickBot="1" x14ac:dyDescent="0.25">
      <c r="A91" s="6"/>
      <c r="B91" s="15" t="s">
        <v>117</v>
      </c>
      <c r="C91" s="121" t="s">
        <v>118</v>
      </c>
      <c r="D91" s="147"/>
      <c r="E91" s="150"/>
      <c r="F91" s="5"/>
    </row>
    <row r="92" spans="1:6" ht="13.5" thickBot="1" x14ac:dyDescent="0.25">
      <c r="A92" s="6"/>
      <c r="B92" s="49"/>
      <c r="D92" s="7"/>
      <c r="E92" s="1"/>
      <c r="F92" s="97">
        <v>0</v>
      </c>
    </row>
    <row r="93" spans="1:6" ht="12.75" x14ac:dyDescent="0.2">
      <c r="A93" s="6"/>
      <c r="B93" s="49"/>
      <c r="D93" s="7"/>
      <c r="E93" s="1"/>
      <c r="F93" s="12"/>
    </row>
    <row r="94" spans="1:6" ht="21" customHeight="1" x14ac:dyDescent="0.2">
      <c r="A94" s="66"/>
      <c r="B94" s="224" t="s">
        <v>47</v>
      </c>
      <c r="C94" s="129" t="s">
        <v>285</v>
      </c>
      <c r="D94" s="147"/>
      <c r="E94" s="1"/>
      <c r="F94" s="71"/>
    </row>
    <row r="95" spans="1:6" ht="21" customHeight="1" x14ac:dyDescent="0.2">
      <c r="A95" s="66"/>
      <c r="B95" s="225"/>
      <c r="C95" s="130" t="s">
        <v>286</v>
      </c>
      <c r="D95" s="147"/>
      <c r="E95" s="1"/>
      <c r="F95" s="71"/>
    </row>
    <row r="96" spans="1:6" ht="21" customHeight="1" x14ac:dyDescent="0.2">
      <c r="A96" s="66"/>
      <c r="B96" s="226" t="s">
        <v>48</v>
      </c>
      <c r="C96" s="129" t="s">
        <v>285</v>
      </c>
      <c r="D96" s="147"/>
      <c r="E96" s="1"/>
      <c r="F96" s="71"/>
    </row>
    <row r="97" spans="1:6" ht="21" customHeight="1" x14ac:dyDescent="0.2">
      <c r="A97" s="66"/>
      <c r="B97" s="227"/>
      <c r="C97" s="130" t="s">
        <v>286</v>
      </c>
      <c r="D97" s="147"/>
      <c r="E97" s="1"/>
      <c r="F97" s="71"/>
    </row>
    <row r="98" spans="1:6" ht="21" customHeight="1" x14ac:dyDescent="0.2">
      <c r="A98" s="66"/>
      <c r="B98" s="226" t="s">
        <v>49</v>
      </c>
      <c r="C98" s="129" t="s">
        <v>285</v>
      </c>
      <c r="D98" s="147"/>
      <c r="E98" s="1"/>
      <c r="F98" s="71"/>
    </row>
    <row r="99" spans="1:6" ht="21" customHeight="1" x14ac:dyDescent="0.2">
      <c r="A99" s="66"/>
      <c r="B99" s="227"/>
      <c r="C99" s="130" t="s">
        <v>286</v>
      </c>
      <c r="D99" s="147"/>
      <c r="E99" s="1"/>
      <c r="F99" s="71"/>
    </row>
    <row r="100" spans="1:6" s="4" customFormat="1" ht="21" customHeight="1" x14ac:dyDescent="0.2">
      <c r="A100" s="66"/>
      <c r="B100" s="226" t="s">
        <v>50</v>
      </c>
      <c r="C100" s="130" t="s">
        <v>388</v>
      </c>
      <c r="D100" s="223"/>
      <c r="E100" s="1"/>
      <c r="F100" s="71"/>
    </row>
    <row r="101" spans="1:6" s="4" customFormat="1" ht="21" customHeight="1" x14ac:dyDescent="0.2">
      <c r="A101" s="66"/>
      <c r="B101" s="227"/>
      <c r="C101" s="130" t="s">
        <v>389</v>
      </c>
      <c r="D101" s="223"/>
      <c r="E101" s="1"/>
      <c r="F101" s="71"/>
    </row>
    <row r="102" spans="1:6" ht="12.75" thickBot="1" x14ac:dyDescent="0.25">
      <c r="A102" s="66"/>
      <c r="B102" s="1"/>
      <c r="D102" s="7"/>
      <c r="E102" s="1"/>
      <c r="F102" s="71"/>
    </row>
    <row r="103" spans="1:6" ht="16.899999999999999" customHeight="1" thickBot="1" x14ac:dyDescent="0.25">
      <c r="A103" s="22" t="s">
        <v>334</v>
      </c>
      <c r="B103" s="67" t="s">
        <v>119</v>
      </c>
      <c r="C103" s="20"/>
      <c r="D103" s="21"/>
      <c r="E103" s="68">
        <v>5</v>
      </c>
      <c r="F103" s="144">
        <f>E103*F92</f>
        <v>0</v>
      </c>
    </row>
    <row r="104" spans="1:6" ht="13.15" customHeight="1" x14ac:dyDescent="0.2">
      <c r="A104" s="27"/>
      <c r="B104" s="27"/>
      <c r="C104" s="27"/>
      <c r="D104" s="27"/>
      <c r="E104" s="27"/>
      <c r="F104" s="27"/>
    </row>
    <row r="105" spans="1:6" ht="12.75" x14ac:dyDescent="0.2">
      <c r="A105" s="30" t="s">
        <v>340</v>
      </c>
      <c r="B105" s="31" t="s">
        <v>31</v>
      </c>
      <c r="C105" s="153" t="s">
        <v>32</v>
      </c>
      <c r="D105" s="32" t="s">
        <v>33</v>
      </c>
      <c r="E105" s="1"/>
      <c r="F105" s="1"/>
    </row>
    <row r="106" spans="1:6" x14ac:dyDescent="0.2">
      <c r="A106" s="66" t="s">
        <v>120</v>
      </c>
      <c r="B106" s="69" t="s">
        <v>121</v>
      </c>
      <c r="C106" s="152"/>
      <c r="D106" s="147"/>
      <c r="E106" s="1"/>
      <c r="F106" s="1"/>
    </row>
    <row r="107" spans="1:6" x14ac:dyDescent="0.2">
      <c r="A107" s="66"/>
      <c r="B107" s="69" t="s">
        <v>153</v>
      </c>
      <c r="C107" s="152"/>
      <c r="D107" s="147"/>
      <c r="E107" s="1"/>
      <c r="F107" s="1"/>
    </row>
    <row r="108" spans="1:6" x14ac:dyDescent="0.2">
      <c r="A108" s="66"/>
      <c r="B108" s="69" t="s">
        <v>122</v>
      </c>
      <c r="C108" s="152"/>
      <c r="D108" s="147"/>
      <c r="E108" s="1"/>
      <c r="F108" s="1"/>
    </row>
    <row r="109" spans="1:6" x14ac:dyDescent="0.2">
      <c r="A109" s="66"/>
      <c r="B109" s="69" t="s">
        <v>123</v>
      </c>
      <c r="C109" s="152"/>
      <c r="D109" s="147"/>
      <c r="E109" s="1"/>
      <c r="F109" s="1"/>
    </row>
    <row r="110" spans="1:6" x14ac:dyDescent="0.2">
      <c r="A110" s="66"/>
      <c r="B110" s="69" t="s">
        <v>124</v>
      </c>
      <c r="C110" s="152"/>
      <c r="D110" s="147"/>
      <c r="E110" s="1"/>
      <c r="F110" s="1"/>
    </row>
    <row r="111" spans="1:6" x14ac:dyDescent="0.2">
      <c r="A111" s="66"/>
      <c r="B111" s="69" t="s">
        <v>154</v>
      </c>
      <c r="C111" s="152"/>
      <c r="D111" s="147"/>
      <c r="E111" s="1"/>
      <c r="F111" s="1"/>
    </row>
    <row r="112" spans="1:6" x14ac:dyDescent="0.2">
      <c r="B112" s="1"/>
      <c r="C112" s="92"/>
      <c r="D112" s="1"/>
      <c r="E112" s="1"/>
      <c r="F112" s="1"/>
    </row>
    <row r="113" spans="1:6" x14ac:dyDescent="0.2">
      <c r="A113" s="66" t="s">
        <v>155</v>
      </c>
      <c r="B113" s="70" t="s">
        <v>156</v>
      </c>
      <c r="C113" s="152"/>
      <c r="D113" s="147"/>
      <c r="E113" s="1"/>
      <c r="F113" s="1"/>
    </row>
    <row r="114" spans="1:6" x14ac:dyDescent="0.2">
      <c r="A114" s="66"/>
      <c r="B114" s="70" t="s">
        <v>157</v>
      </c>
      <c r="C114" s="152"/>
      <c r="D114" s="147"/>
      <c r="E114" s="1"/>
      <c r="F114" s="1"/>
    </row>
    <row r="115" spans="1:6" customFormat="1" ht="12.75" x14ac:dyDescent="0.2">
      <c r="A115" s="66"/>
      <c r="B115" s="70" t="s">
        <v>158</v>
      </c>
      <c r="C115" s="152"/>
      <c r="D115" s="147"/>
    </row>
    <row r="116" spans="1:6" x14ac:dyDescent="0.2">
      <c r="B116" s="70" t="s">
        <v>159</v>
      </c>
      <c r="C116" s="152"/>
      <c r="D116" s="147"/>
      <c r="E116" s="1"/>
      <c r="F116" s="1"/>
    </row>
    <row r="117" spans="1:6" ht="12.75" x14ac:dyDescent="0.2">
      <c r="A117"/>
      <c r="B117"/>
      <c r="C117" s="123"/>
      <c r="D117"/>
      <c r="E117" s="1"/>
      <c r="F117" s="1"/>
    </row>
    <row r="118" spans="1:6" ht="12.75" customHeight="1" x14ac:dyDescent="0.2">
      <c r="A118" s="66" t="s">
        <v>160</v>
      </c>
      <c r="B118" s="70" t="s">
        <v>126</v>
      </c>
      <c r="C118" s="152"/>
      <c r="D118" s="147"/>
      <c r="E118" s="1"/>
      <c r="F118" s="1"/>
    </row>
    <row r="119" spans="1:6" x14ac:dyDescent="0.2">
      <c r="A119" s="66"/>
      <c r="B119" s="70" t="s">
        <v>127</v>
      </c>
      <c r="C119" s="152"/>
      <c r="D119" s="147"/>
      <c r="E119" s="1"/>
      <c r="F119" s="1"/>
    </row>
    <row r="120" spans="1:6" x14ac:dyDescent="0.2">
      <c r="A120" s="66"/>
      <c r="B120" s="70" t="s">
        <v>128</v>
      </c>
      <c r="C120" s="152"/>
      <c r="D120" s="147"/>
      <c r="E120" s="1"/>
      <c r="F120" s="1"/>
    </row>
    <row r="121" spans="1:6" customFormat="1" ht="12.75" x14ac:dyDescent="0.2">
      <c r="A121" s="1"/>
      <c r="B121" s="70" t="s">
        <v>129</v>
      </c>
      <c r="C121" s="152"/>
      <c r="D121" s="147"/>
    </row>
    <row r="122" spans="1:6" x14ac:dyDescent="0.2">
      <c r="B122" s="70" t="s">
        <v>130</v>
      </c>
      <c r="C122" s="152"/>
      <c r="D122" s="147"/>
      <c r="E122" s="1"/>
      <c r="F122" s="72"/>
    </row>
    <row r="123" spans="1:6" ht="12.75" x14ac:dyDescent="0.2">
      <c r="A123"/>
      <c r="B123"/>
      <c r="C123" s="123"/>
      <c r="D123"/>
      <c r="E123" s="1"/>
      <c r="F123" s="72"/>
    </row>
    <row r="124" spans="1:6" x14ac:dyDescent="0.2">
      <c r="A124" s="66" t="s">
        <v>125</v>
      </c>
      <c r="B124" s="70" t="s">
        <v>126</v>
      </c>
      <c r="C124" s="152"/>
      <c r="D124" s="147"/>
      <c r="E124" s="1"/>
      <c r="F124" s="72"/>
    </row>
    <row r="125" spans="1:6" x14ac:dyDescent="0.2">
      <c r="A125" s="66"/>
      <c r="B125" s="70" t="s">
        <v>127</v>
      </c>
      <c r="C125" s="152"/>
      <c r="D125" s="147"/>
      <c r="E125" s="1"/>
      <c r="F125" s="72"/>
    </row>
    <row r="126" spans="1:6" x14ac:dyDescent="0.2">
      <c r="A126" s="66"/>
      <c r="B126" s="70" t="s">
        <v>128</v>
      </c>
      <c r="C126" s="152"/>
      <c r="D126" s="147"/>
      <c r="E126" s="1"/>
      <c r="F126" s="72"/>
    </row>
    <row r="127" spans="1:6" x14ac:dyDescent="0.2">
      <c r="B127" s="70" t="s">
        <v>129</v>
      </c>
      <c r="C127" s="152"/>
      <c r="D127" s="147"/>
      <c r="E127" s="1"/>
      <c r="F127" s="72"/>
    </row>
    <row r="128" spans="1:6" x14ac:dyDescent="0.2">
      <c r="B128" s="70" t="s">
        <v>130</v>
      </c>
      <c r="C128" s="152"/>
      <c r="D128" s="147"/>
      <c r="E128" s="1"/>
      <c r="F128" s="72"/>
    </row>
    <row r="129" spans="1:6" x14ac:dyDescent="0.2">
      <c r="B129" s="70" t="s">
        <v>131</v>
      </c>
      <c r="C129" s="152"/>
      <c r="D129" s="147"/>
      <c r="E129" s="1"/>
      <c r="F129" s="72"/>
    </row>
    <row r="130" spans="1:6" x14ac:dyDescent="0.2">
      <c r="B130" s="1"/>
      <c r="C130" s="92"/>
      <c r="D130" s="1"/>
      <c r="E130" s="1"/>
      <c r="F130" s="72"/>
    </row>
    <row r="131" spans="1:6" x14ac:dyDescent="0.2">
      <c r="A131" s="66" t="s">
        <v>132</v>
      </c>
      <c r="B131" s="70" t="s">
        <v>133</v>
      </c>
      <c r="C131" s="152"/>
      <c r="D131" s="147"/>
      <c r="E131" s="1"/>
      <c r="F131" s="72"/>
    </row>
    <row r="132" spans="1:6" x14ac:dyDescent="0.2">
      <c r="A132" s="66"/>
      <c r="B132" s="70" t="s">
        <v>134</v>
      </c>
      <c r="C132" s="152"/>
      <c r="D132" s="147"/>
      <c r="E132" s="1"/>
      <c r="F132" s="72"/>
    </row>
    <row r="133" spans="1:6" x14ac:dyDescent="0.2">
      <c r="A133" s="66"/>
      <c r="B133" s="70" t="s">
        <v>135</v>
      </c>
      <c r="C133" s="152"/>
      <c r="D133" s="147"/>
      <c r="E133" s="1"/>
      <c r="F133" s="72"/>
    </row>
    <row r="134" spans="1:6" x14ac:dyDescent="0.2">
      <c r="B134" s="70" t="s">
        <v>136</v>
      </c>
      <c r="C134" s="152"/>
      <c r="D134" s="147"/>
      <c r="E134" s="1"/>
      <c r="F134" s="72"/>
    </row>
    <row r="135" spans="1:6" x14ac:dyDescent="0.2">
      <c r="B135" s="70" t="s">
        <v>137</v>
      </c>
      <c r="C135" s="152"/>
      <c r="D135" s="147"/>
      <c r="E135" s="1"/>
      <c r="F135" s="72"/>
    </row>
    <row r="136" spans="1:6" x14ac:dyDescent="0.2">
      <c r="A136" s="66"/>
      <c r="B136" s="70" t="s">
        <v>138</v>
      </c>
      <c r="C136" s="152"/>
      <c r="D136" s="147"/>
      <c r="E136" s="1"/>
      <c r="F136" s="72"/>
    </row>
    <row r="137" spans="1:6" x14ac:dyDescent="0.2">
      <c r="A137" s="66"/>
      <c r="B137" s="70" t="s">
        <v>139</v>
      </c>
      <c r="C137" s="152"/>
      <c r="D137" s="147"/>
      <c r="E137" s="1"/>
      <c r="F137" s="72"/>
    </row>
    <row r="138" spans="1:6" x14ac:dyDescent="0.2">
      <c r="B138" s="70" t="s">
        <v>140</v>
      </c>
      <c r="C138" s="152"/>
      <c r="D138" s="147"/>
      <c r="E138" s="1"/>
      <c r="F138" s="72"/>
    </row>
    <row r="139" spans="1:6" x14ac:dyDescent="0.2">
      <c r="A139" s="66"/>
      <c r="B139" s="70" t="s">
        <v>141</v>
      </c>
      <c r="C139" s="152"/>
      <c r="D139" s="147"/>
      <c r="E139" s="1"/>
      <c r="F139" s="72"/>
    </row>
    <row r="140" spans="1:6" x14ac:dyDescent="0.2">
      <c r="A140" s="66"/>
      <c r="B140" s="70" t="s">
        <v>142</v>
      </c>
      <c r="C140" s="152"/>
      <c r="D140" s="147"/>
      <c r="E140" s="1"/>
      <c r="F140" s="72"/>
    </row>
    <row r="141" spans="1:6" customFormat="1" ht="12.75" x14ac:dyDescent="0.2">
      <c r="A141" s="66"/>
      <c r="B141" s="70" t="s">
        <v>143</v>
      </c>
      <c r="C141" s="152"/>
      <c r="D141" s="147"/>
    </row>
    <row r="142" spans="1:6" x14ac:dyDescent="0.2">
      <c r="A142" s="66"/>
      <c r="B142" s="70" t="s">
        <v>144</v>
      </c>
      <c r="C142" s="152"/>
      <c r="D142" s="147"/>
      <c r="E142" s="1"/>
      <c r="F142" s="1"/>
    </row>
    <row r="143" spans="1:6" ht="12.75" x14ac:dyDescent="0.2">
      <c r="A143"/>
      <c r="B143"/>
      <c r="C143"/>
      <c r="D143"/>
      <c r="E143"/>
      <c r="F143"/>
    </row>
    <row r="144" spans="1:6" x14ac:dyDescent="0.2">
      <c r="A144" s="25"/>
      <c r="B144" s="26"/>
      <c r="C144" s="26"/>
      <c r="D144" s="27"/>
      <c r="E144" s="27"/>
      <c r="F144" s="27"/>
    </row>
    <row r="145" spans="1:6" ht="12.75" x14ac:dyDescent="0.2">
      <c r="A145" s="22" t="s">
        <v>148</v>
      </c>
      <c r="B145" s="23" t="s">
        <v>31</v>
      </c>
      <c r="C145" s="23" t="s">
        <v>32</v>
      </c>
      <c r="D145" s="24" t="s">
        <v>33</v>
      </c>
      <c r="E145" s="24" t="s">
        <v>34</v>
      </c>
      <c r="F145" s="24" t="s">
        <v>29</v>
      </c>
    </row>
    <row r="146" spans="1:6" ht="12.75" x14ac:dyDescent="0.2">
      <c r="A146" s="22" t="s">
        <v>145</v>
      </c>
      <c r="B146" s="62" t="s">
        <v>112</v>
      </c>
      <c r="C146" s="114" t="s">
        <v>36</v>
      </c>
      <c r="D146" s="147"/>
      <c r="E146" s="148">
        <v>1</v>
      </c>
      <c r="F146" s="13"/>
    </row>
    <row r="147" spans="1:6" ht="12.75" x14ac:dyDescent="0.2">
      <c r="B147" s="62" t="s">
        <v>161</v>
      </c>
      <c r="C147" s="114"/>
      <c r="D147" s="147"/>
      <c r="E147" s="148">
        <v>1</v>
      </c>
      <c r="F147" s="13"/>
    </row>
    <row r="148" spans="1:6" ht="12.75" x14ac:dyDescent="0.2">
      <c r="B148" s="15" t="s">
        <v>162</v>
      </c>
      <c r="C148" s="115" t="s">
        <v>42</v>
      </c>
      <c r="D148" s="147"/>
      <c r="E148" s="150"/>
      <c r="F148" s="5"/>
    </row>
    <row r="149" spans="1:6" ht="12.75" x14ac:dyDescent="0.2">
      <c r="A149" s="6"/>
      <c r="B149" s="15" t="s">
        <v>151</v>
      </c>
      <c r="C149" s="115"/>
      <c r="D149" s="147"/>
      <c r="E149" s="150"/>
      <c r="F149" s="5"/>
    </row>
    <row r="150" spans="1:6" ht="12.75" x14ac:dyDescent="0.2">
      <c r="A150" s="2"/>
      <c r="B150" s="15" t="s">
        <v>163</v>
      </c>
      <c r="C150" s="115" t="s">
        <v>42</v>
      </c>
      <c r="D150" s="147"/>
      <c r="E150" s="150"/>
      <c r="F150" s="5"/>
    </row>
    <row r="151" spans="1:6" ht="36.75" thickBot="1" x14ac:dyDescent="0.25">
      <c r="A151" s="6"/>
      <c r="B151" s="15" t="s">
        <v>117</v>
      </c>
      <c r="C151" s="121" t="s">
        <v>118</v>
      </c>
      <c r="D151" s="147"/>
      <c r="E151" s="150"/>
      <c r="F151" s="5"/>
    </row>
    <row r="152" spans="1:6" ht="12.75" thickBot="1" x14ac:dyDescent="0.25">
      <c r="A152" s="6"/>
      <c r="D152" s="7"/>
      <c r="E152" s="1"/>
      <c r="F152" s="97">
        <v>0</v>
      </c>
    </row>
    <row r="153" spans="1:6" x14ac:dyDescent="0.2">
      <c r="A153" s="6"/>
      <c r="D153" s="7"/>
      <c r="E153" s="1"/>
      <c r="F153" s="8"/>
    </row>
    <row r="154" spans="1:6" ht="21" customHeight="1" x14ac:dyDescent="0.2">
      <c r="A154" s="66"/>
      <c r="B154" s="224" t="s">
        <v>47</v>
      </c>
      <c r="C154" s="129" t="s">
        <v>285</v>
      </c>
      <c r="D154" s="147"/>
      <c r="E154" s="1"/>
      <c r="F154" s="71"/>
    </row>
    <row r="155" spans="1:6" ht="21" customHeight="1" x14ac:dyDescent="0.2">
      <c r="A155" s="66"/>
      <c r="B155" s="225"/>
      <c r="C155" s="130" t="s">
        <v>286</v>
      </c>
      <c r="D155" s="147"/>
      <c r="E155" s="1"/>
      <c r="F155" s="71"/>
    </row>
    <row r="156" spans="1:6" ht="21" customHeight="1" x14ac:dyDescent="0.2">
      <c r="A156" s="66"/>
      <c r="B156" s="226" t="s">
        <v>48</v>
      </c>
      <c r="C156" s="129" t="s">
        <v>285</v>
      </c>
      <c r="D156" s="147"/>
      <c r="E156" s="1"/>
      <c r="F156" s="71"/>
    </row>
    <row r="157" spans="1:6" ht="21" customHeight="1" x14ac:dyDescent="0.2">
      <c r="A157" s="66"/>
      <c r="B157" s="227"/>
      <c r="C157" s="130" t="s">
        <v>286</v>
      </c>
      <c r="D157" s="147"/>
      <c r="E157" s="1"/>
      <c r="F157" s="71"/>
    </row>
    <row r="158" spans="1:6" ht="21" customHeight="1" x14ac:dyDescent="0.2">
      <c r="A158" s="66"/>
      <c r="B158" s="226" t="s">
        <v>49</v>
      </c>
      <c r="C158" s="129" t="s">
        <v>285</v>
      </c>
      <c r="D158" s="147"/>
      <c r="E158" s="1"/>
      <c r="F158" s="71"/>
    </row>
    <row r="159" spans="1:6" ht="21" customHeight="1" x14ac:dyDescent="0.2">
      <c r="A159" s="66"/>
      <c r="B159" s="227"/>
      <c r="C159" s="130" t="s">
        <v>286</v>
      </c>
      <c r="D159" s="147"/>
      <c r="E159" s="1"/>
      <c r="F159" s="71"/>
    </row>
    <row r="160" spans="1:6" s="4" customFormat="1" ht="21" customHeight="1" x14ac:dyDescent="0.2">
      <c r="A160" s="66"/>
      <c r="B160" s="226" t="s">
        <v>50</v>
      </c>
      <c r="C160" s="130" t="s">
        <v>388</v>
      </c>
      <c r="D160" s="223"/>
      <c r="E160" s="1"/>
      <c r="F160" s="71"/>
    </row>
    <row r="161" spans="1:6" s="4" customFormat="1" ht="21" customHeight="1" x14ac:dyDescent="0.2">
      <c r="A161" s="66"/>
      <c r="B161" s="227"/>
      <c r="C161" s="130" t="s">
        <v>389</v>
      </c>
      <c r="D161" s="223"/>
      <c r="E161" s="1"/>
      <c r="F161" s="71"/>
    </row>
    <row r="162" spans="1:6" ht="12.75" thickBot="1" x14ac:dyDescent="0.25">
      <c r="A162" s="66"/>
      <c r="B162" s="1"/>
      <c r="D162" s="7"/>
      <c r="E162" s="1"/>
      <c r="F162" s="71"/>
    </row>
    <row r="163" spans="1:6" ht="16.899999999999999" customHeight="1" thickBot="1" x14ac:dyDescent="0.25">
      <c r="A163" s="22" t="s">
        <v>335</v>
      </c>
      <c r="B163" s="67" t="s">
        <v>119</v>
      </c>
      <c r="C163" s="20"/>
      <c r="D163" s="21"/>
      <c r="E163" s="68">
        <v>5</v>
      </c>
      <c r="F163" s="144">
        <f>E163*F152</f>
        <v>0</v>
      </c>
    </row>
    <row r="164" spans="1:6" ht="13.15" customHeight="1" x14ac:dyDescent="0.2">
      <c r="A164" s="27"/>
      <c r="B164" s="27"/>
      <c r="C164" s="27"/>
      <c r="D164" s="27"/>
      <c r="E164" s="27"/>
      <c r="F164" s="27"/>
    </row>
    <row r="165" spans="1:6" ht="12.75" x14ac:dyDescent="0.2">
      <c r="A165" s="30" t="s">
        <v>341</v>
      </c>
      <c r="B165" s="31" t="s">
        <v>31</v>
      </c>
      <c r="C165" s="153" t="s">
        <v>32</v>
      </c>
      <c r="D165" s="32" t="s">
        <v>33</v>
      </c>
      <c r="E165" s="1"/>
      <c r="F165" s="1"/>
    </row>
    <row r="166" spans="1:6" x14ac:dyDescent="0.2">
      <c r="A166" s="66" t="s">
        <v>120</v>
      </c>
      <c r="B166" s="69" t="s">
        <v>121</v>
      </c>
      <c r="C166" s="152"/>
      <c r="D166" s="147"/>
      <c r="E166" s="1"/>
      <c r="F166" s="1"/>
    </row>
    <row r="167" spans="1:6" x14ac:dyDescent="0.2">
      <c r="A167" s="66"/>
      <c r="B167" s="69" t="s">
        <v>153</v>
      </c>
      <c r="C167" s="152"/>
      <c r="D167" s="147"/>
      <c r="E167" s="1"/>
      <c r="F167" s="1"/>
    </row>
    <row r="168" spans="1:6" x14ac:dyDescent="0.2">
      <c r="A168" s="66"/>
      <c r="B168" s="69" t="s">
        <v>122</v>
      </c>
      <c r="C168" s="152"/>
      <c r="D168" s="147"/>
      <c r="E168" s="1"/>
      <c r="F168" s="1"/>
    </row>
    <row r="169" spans="1:6" x14ac:dyDescent="0.2">
      <c r="A169" s="66"/>
      <c r="B169" s="69" t="s">
        <v>124</v>
      </c>
      <c r="C169" s="152"/>
      <c r="D169" s="147"/>
      <c r="E169" s="1"/>
      <c r="F169" s="1"/>
    </row>
    <row r="170" spans="1:6" x14ac:dyDescent="0.2">
      <c r="A170" s="66"/>
      <c r="B170" s="69" t="s">
        <v>154</v>
      </c>
      <c r="C170" s="152"/>
      <c r="D170" s="147"/>
      <c r="E170" s="1"/>
      <c r="F170" s="1"/>
    </row>
    <row r="171" spans="1:6" x14ac:dyDescent="0.2">
      <c r="B171" s="1"/>
      <c r="C171" s="92"/>
      <c r="D171" s="1"/>
      <c r="E171" s="1"/>
      <c r="F171" s="1"/>
    </row>
    <row r="172" spans="1:6" x14ac:dyDescent="0.2">
      <c r="A172" s="66" t="s">
        <v>155</v>
      </c>
      <c r="B172" s="70" t="s">
        <v>156</v>
      </c>
      <c r="C172" s="152"/>
      <c r="D172" s="147"/>
      <c r="E172" s="1"/>
      <c r="F172" s="1"/>
    </row>
    <row r="173" spans="1:6" x14ac:dyDescent="0.2">
      <c r="A173" s="66"/>
      <c r="B173" s="70" t="s">
        <v>157</v>
      </c>
      <c r="C173" s="152"/>
      <c r="D173" s="147"/>
      <c r="E173" s="1"/>
      <c r="F173" s="1"/>
    </row>
    <row r="174" spans="1:6" x14ac:dyDescent="0.2">
      <c r="A174" s="66"/>
      <c r="B174" s="70" t="s">
        <v>158</v>
      </c>
      <c r="C174" s="152"/>
      <c r="D174" s="147"/>
      <c r="E174" s="1"/>
      <c r="F174" s="1"/>
    </row>
    <row r="175" spans="1:6" x14ac:dyDescent="0.2">
      <c r="B175" s="70" t="s">
        <v>159</v>
      </c>
      <c r="C175" s="152"/>
      <c r="D175" s="147"/>
      <c r="E175" s="1"/>
      <c r="F175" s="1"/>
    </row>
    <row r="176" spans="1:6" ht="12.75" x14ac:dyDescent="0.2">
      <c r="A176"/>
      <c r="B176"/>
      <c r="C176" s="123"/>
      <c r="D176"/>
      <c r="E176" s="1"/>
      <c r="F176" s="1"/>
    </row>
    <row r="177" spans="1:6" x14ac:dyDescent="0.2">
      <c r="A177" s="66" t="s">
        <v>160</v>
      </c>
      <c r="B177" s="70" t="s">
        <v>126</v>
      </c>
      <c r="C177" s="152"/>
      <c r="D177" s="147"/>
      <c r="E177" s="1"/>
      <c r="F177" s="1"/>
    </row>
    <row r="178" spans="1:6" x14ac:dyDescent="0.2">
      <c r="A178" s="66"/>
      <c r="B178" s="70" t="s">
        <v>127</v>
      </c>
      <c r="C178" s="152"/>
      <c r="D178" s="147"/>
      <c r="E178" s="1"/>
      <c r="F178" s="1"/>
    </row>
    <row r="179" spans="1:6" x14ac:dyDescent="0.2">
      <c r="A179" s="66"/>
      <c r="B179" s="70" t="s">
        <v>128</v>
      </c>
      <c r="C179" s="152"/>
      <c r="D179" s="147"/>
      <c r="E179" s="1"/>
      <c r="F179" s="1"/>
    </row>
    <row r="180" spans="1:6" x14ac:dyDescent="0.2">
      <c r="B180" s="70" t="s">
        <v>129</v>
      </c>
      <c r="C180" s="152"/>
      <c r="D180" s="147"/>
      <c r="E180" s="1"/>
      <c r="F180" s="1"/>
    </row>
    <row r="181" spans="1:6" x14ac:dyDescent="0.2">
      <c r="B181" s="70" t="s">
        <v>130</v>
      </c>
      <c r="C181" s="152"/>
      <c r="D181" s="147"/>
      <c r="E181" s="1"/>
      <c r="F181" s="1"/>
    </row>
    <row r="182" spans="1:6" ht="12.75" x14ac:dyDescent="0.2">
      <c r="A182"/>
      <c r="B182"/>
      <c r="C182" s="123"/>
      <c r="D182"/>
      <c r="E182" s="1"/>
      <c r="F182" s="1"/>
    </row>
    <row r="183" spans="1:6" x14ac:dyDescent="0.2">
      <c r="A183" s="66" t="s">
        <v>125</v>
      </c>
      <c r="B183" s="70" t="s">
        <v>126</v>
      </c>
      <c r="C183" s="152"/>
      <c r="D183" s="147"/>
      <c r="E183" s="1"/>
      <c r="F183" s="1"/>
    </row>
    <row r="184" spans="1:6" x14ac:dyDescent="0.2">
      <c r="A184" s="66"/>
      <c r="B184" s="70" t="s">
        <v>127</v>
      </c>
      <c r="C184" s="152"/>
      <c r="D184" s="147"/>
      <c r="E184" s="1"/>
      <c r="F184" s="1"/>
    </row>
    <row r="185" spans="1:6" x14ac:dyDescent="0.2">
      <c r="A185" s="66"/>
      <c r="B185" s="70" t="s">
        <v>128</v>
      </c>
      <c r="C185" s="152"/>
      <c r="D185" s="147"/>
      <c r="E185" s="1"/>
      <c r="F185" s="1"/>
    </row>
    <row r="186" spans="1:6" x14ac:dyDescent="0.2">
      <c r="B186" s="70" t="s">
        <v>129</v>
      </c>
      <c r="C186" s="152"/>
      <c r="D186" s="147"/>
      <c r="E186" s="1"/>
      <c r="F186" s="1"/>
    </row>
    <row r="187" spans="1:6" x14ac:dyDescent="0.2">
      <c r="B187" s="70" t="s">
        <v>130</v>
      </c>
      <c r="C187" s="152"/>
      <c r="D187" s="147"/>
      <c r="E187" s="1"/>
      <c r="F187" s="1"/>
    </row>
    <row r="188" spans="1:6" x14ac:dyDescent="0.2">
      <c r="B188" s="70" t="s">
        <v>131</v>
      </c>
      <c r="C188" s="152"/>
      <c r="D188" s="147"/>
      <c r="E188" s="1"/>
      <c r="F188" s="1"/>
    </row>
    <row r="189" spans="1:6" x14ac:dyDescent="0.2">
      <c r="A189" s="6"/>
      <c r="D189" s="7"/>
      <c r="E189" s="1"/>
      <c r="F189" s="8"/>
    </row>
    <row r="190" spans="1:6" x14ac:dyDescent="0.2">
      <c r="A190" s="25"/>
      <c r="B190" s="26"/>
      <c r="C190" s="26"/>
      <c r="D190" s="27"/>
      <c r="E190" s="27"/>
      <c r="F190" s="27"/>
    </row>
    <row r="191" spans="1:6" ht="12.75" x14ac:dyDescent="0.2">
      <c r="A191" s="22" t="s">
        <v>164</v>
      </c>
      <c r="B191" s="23" t="s">
        <v>31</v>
      </c>
      <c r="C191" s="23" t="s">
        <v>32</v>
      </c>
      <c r="D191" s="24" t="s">
        <v>33</v>
      </c>
      <c r="E191" s="24" t="s">
        <v>34</v>
      </c>
      <c r="F191" s="24" t="s">
        <v>29</v>
      </c>
    </row>
    <row r="192" spans="1:6" ht="12.75" x14ac:dyDescent="0.2">
      <c r="A192" s="22" t="s">
        <v>165</v>
      </c>
      <c r="B192" s="62" t="s">
        <v>112</v>
      </c>
      <c r="C192" s="114" t="s">
        <v>36</v>
      </c>
      <c r="D192" s="147"/>
      <c r="E192" s="148">
        <v>1</v>
      </c>
      <c r="F192" s="13"/>
    </row>
    <row r="193" spans="1:6" ht="12.75" x14ac:dyDescent="0.2">
      <c r="B193" s="62" t="s">
        <v>166</v>
      </c>
      <c r="C193" s="114"/>
      <c r="D193" s="147"/>
      <c r="E193" s="148">
        <v>1</v>
      </c>
      <c r="F193" s="13"/>
    </row>
    <row r="194" spans="1:6" ht="12.75" x14ac:dyDescent="0.2">
      <c r="B194" s="15" t="s">
        <v>162</v>
      </c>
      <c r="C194" s="115" t="s">
        <v>42</v>
      </c>
      <c r="D194" s="147"/>
      <c r="E194" s="150"/>
      <c r="F194" s="5"/>
    </row>
    <row r="195" spans="1:6" ht="12.75" x14ac:dyDescent="0.2">
      <c r="A195" s="6"/>
      <c r="B195" s="15" t="s">
        <v>167</v>
      </c>
      <c r="C195" s="115"/>
      <c r="D195" s="147"/>
      <c r="E195" s="150"/>
      <c r="F195" s="5"/>
    </row>
    <row r="196" spans="1:6" ht="12.75" x14ac:dyDescent="0.2">
      <c r="A196" s="2"/>
      <c r="B196" s="15" t="s">
        <v>163</v>
      </c>
      <c r="C196" s="115" t="s">
        <v>42</v>
      </c>
      <c r="D196" s="147"/>
      <c r="E196" s="150"/>
      <c r="F196" s="5"/>
    </row>
    <row r="197" spans="1:6" ht="36.75" thickBot="1" x14ac:dyDescent="0.25">
      <c r="A197" s="6"/>
      <c r="B197" s="15" t="s">
        <v>117</v>
      </c>
      <c r="C197" s="121" t="s">
        <v>118</v>
      </c>
      <c r="D197" s="147"/>
      <c r="E197" s="150"/>
      <c r="F197" s="5"/>
    </row>
    <row r="198" spans="1:6" ht="12.75" thickBot="1" x14ac:dyDescent="0.25">
      <c r="A198" s="6"/>
      <c r="D198" s="7"/>
      <c r="E198" s="1"/>
      <c r="F198" s="97">
        <v>0</v>
      </c>
    </row>
    <row r="199" spans="1:6" x14ac:dyDescent="0.2">
      <c r="A199" s="6"/>
      <c r="D199" s="7"/>
      <c r="E199" s="1"/>
      <c r="F199" s="71"/>
    </row>
    <row r="200" spans="1:6" ht="21" customHeight="1" x14ac:dyDescent="0.2">
      <c r="A200" s="66"/>
      <c r="B200" s="224" t="s">
        <v>47</v>
      </c>
      <c r="C200" s="129" t="s">
        <v>285</v>
      </c>
      <c r="D200" s="147"/>
      <c r="E200" s="1"/>
      <c r="F200" s="71"/>
    </row>
    <row r="201" spans="1:6" ht="21" customHeight="1" x14ac:dyDescent="0.2">
      <c r="A201" s="66"/>
      <c r="B201" s="225"/>
      <c r="C201" s="130" t="s">
        <v>286</v>
      </c>
      <c r="D201" s="147"/>
      <c r="E201" s="1"/>
      <c r="F201" s="71"/>
    </row>
    <row r="202" spans="1:6" ht="21" customHeight="1" x14ac:dyDescent="0.2">
      <c r="A202" s="66"/>
      <c r="B202" s="226" t="s">
        <v>48</v>
      </c>
      <c r="C202" s="129" t="s">
        <v>285</v>
      </c>
      <c r="D202" s="147"/>
      <c r="E202" s="1"/>
      <c r="F202" s="71"/>
    </row>
    <row r="203" spans="1:6" ht="21" customHeight="1" x14ac:dyDescent="0.2">
      <c r="A203" s="66"/>
      <c r="B203" s="227"/>
      <c r="C203" s="130" t="s">
        <v>286</v>
      </c>
      <c r="D203" s="147"/>
      <c r="E203" s="1"/>
      <c r="F203" s="71"/>
    </row>
    <row r="204" spans="1:6" ht="21" customHeight="1" x14ac:dyDescent="0.2">
      <c r="A204" s="66"/>
      <c r="B204" s="226" t="s">
        <v>49</v>
      </c>
      <c r="C204" s="129" t="s">
        <v>285</v>
      </c>
      <c r="D204" s="147"/>
      <c r="E204" s="1"/>
      <c r="F204" s="71"/>
    </row>
    <row r="205" spans="1:6" ht="21" customHeight="1" x14ac:dyDescent="0.2">
      <c r="A205" s="66"/>
      <c r="B205" s="227"/>
      <c r="C205" s="130" t="s">
        <v>286</v>
      </c>
      <c r="D205" s="147"/>
      <c r="E205" s="1"/>
      <c r="F205" s="71"/>
    </row>
    <row r="206" spans="1:6" s="4" customFormat="1" ht="21" customHeight="1" x14ac:dyDescent="0.2">
      <c r="A206" s="66"/>
      <c r="B206" s="226" t="s">
        <v>50</v>
      </c>
      <c r="C206" s="130" t="s">
        <v>388</v>
      </c>
      <c r="D206" s="223"/>
      <c r="E206" s="1"/>
      <c r="F206" s="71"/>
    </row>
    <row r="207" spans="1:6" s="4" customFormat="1" ht="21" customHeight="1" x14ac:dyDescent="0.2">
      <c r="A207" s="66"/>
      <c r="B207" s="227"/>
      <c r="C207" s="130" t="s">
        <v>389</v>
      </c>
      <c r="D207" s="223"/>
      <c r="E207" s="1"/>
      <c r="F207" s="71"/>
    </row>
    <row r="208" spans="1:6" ht="12.75" thickBot="1" x14ac:dyDescent="0.25">
      <c r="A208" s="66"/>
      <c r="B208" s="1"/>
      <c r="D208" s="7"/>
      <c r="E208" s="1"/>
      <c r="F208" s="71"/>
    </row>
    <row r="209" spans="1:6" ht="16.899999999999999" customHeight="1" thickBot="1" x14ac:dyDescent="0.25">
      <c r="A209" s="22" t="s">
        <v>336</v>
      </c>
      <c r="B209" s="67" t="s">
        <v>119</v>
      </c>
      <c r="C209" s="20"/>
      <c r="D209" s="21"/>
      <c r="E209" s="68">
        <v>6</v>
      </c>
      <c r="F209" s="144">
        <f>E209*F198</f>
        <v>0</v>
      </c>
    </row>
    <row r="210" spans="1:6" ht="13.15" customHeight="1" x14ac:dyDescent="0.2">
      <c r="A210" s="27"/>
      <c r="B210" s="27"/>
      <c r="C210" s="27"/>
      <c r="D210" s="27"/>
      <c r="E210" s="27"/>
      <c r="F210" s="27"/>
    </row>
    <row r="211" spans="1:6" ht="12.75" x14ac:dyDescent="0.2">
      <c r="A211" s="30" t="s">
        <v>342</v>
      </c>
      <c r="B211" s="31" t="s">
        <v>31</v>
      </c>
      <c r="C211" s="153" t="s">
        <v>32</v>
      </c>
      <c r="D211" s="32" t="s">
        <v>33</v>
      </c>
      <c r="E211" s="1"/>
      <c r="F211" s="1"/>
    </row>
    <row r="212" spans="1:6" x14ac:dyDescent="0.2">
      <c r="A212" s="66" t="s">
        <v>120</v>
      </c>
      <c r="B212" s="69" t="s">
        <v>121</v>
      </c>
      <c r="C212" s="152"/>
      <c r="D212" s="147"/>
      <c r="E212" s="1"/>
      <c r="F212" s="1"/>
    </row>
    <row r="213" spans="1:6" x14ac:dyDescent="0.2">
      <c r="A213" s="66"/>
      <c r="B213" s="69" t="s">
        <v>153</v>
      </c>
      <c r="C213" s="152"/>
      <c r="D213" s="147"/>
      <c r="E213" s="1"/>
      <c r="F213" s="1"/>
    </row>
    <row r="214" spans="1:6" x14ac:dyDescent="0.2">
      <c r="A214" s="66"/>
      <c r="B214" s="69" t="s">
        <v>122</v>
      </c>
      <c r="C214" s="152"/>
      <c r="D214" s="147"/>
      <c r="E214" s="1"/>
      <c r="F214" s="1"/>
    </row>
    <row r="215" spans="1:6" x14ac:dyDescent="0.2">
      <c r="A215" s="66"/>
      <c r="B215" s="69" t="s">
        <v>124</v>
      </c>
      <c r="C215" s="152"/>
      <c r="D215" s="147"/>
      <c r="E215" s="1"/>
      <c r="F215" s="1"/>
    </row>
    <row r="216" spans="1:6" x14ac:dyDescent="0.2">
      <c r="A216" s="66"/>
      <c r="B216" s="69" t="s">
        <v>154</v>
      </c>
      <c r="C216" s="152"/>
      <c r="D216" s="147"/>
      <c r="E216" s="1"/>
      <c r="F216" s="1"/>
    </row>
    <row r="217" spans="1:6" x14ac:dyDescent="0.2">
      <c r="B217" s="1"/>
      <c r="C217" s="92"/>
      <c r="D217" s="1"/>
      <c r="E217" s="1"/>
      <c r="F217" s="1"/>
    </row>
    <row r="218" spans="1:6" x14ac:dyDescent="0.2">
      <c r="A218" s="66" t="s">
        <v>155</v>
      </c>
      <c r="B218" s="70" t="s">
        <v>156</v>
      </c>
      <c r="C218" s="152"/>
      <c r="D218" s="147"/>
      <c r="E218" s="1"/>
      <c r="F218" s="1"/>
    </row>
    <row r="219" spans="1:6" x14ac:dyDescent="0.2">
      <c r="A219" s="66"/>
      <c r="B219" s="70" t="s">
        <v>157</v>
      </c>
      <c r="C219" s="152"/>
      <c r="D219" s="147"/>
      <c r="E219" s="1"/>
      <c r="F219" s="1"/>
    </row>
    <row r="220" spans="1:6" x14ac:dyDescent="0.2">
      <c r="A220" s="66"/>
      <c r="B220" s="70" t="s">
        <v>158</v>
      </c>
      <c r="C220" s="152"/>
      <c r="D220" s="147"/>
      <c r="E220" s="1"/>
      <c r="F220" s="1"/>
    </row>
    <row r="221" spans="1:6" x14ac:dyDescent="0.2">
      <c r="B221" s="70" t="s">
        <v>159</v>
      </c>
      <c r="C221" s="152"/>
      <c r="D221" s="147"/>
      <c r="E221" s="1"/>
      <c r="F221" s="1"/>
    </row>
    <row r="222" spans="1:6" ht="12.75" x14ac:dyDescent="0.2">
      <c r="A222"/>
      <c r="B222"/>
      <c r="C222" s="123"/>
      <c r="D222"/>
      <c r="E222" s="1"/>
      <c r="F222" s="1"/>
    </row>
    <row r="223" spans="1:6" x14ac:dyDescent="0.2">
      <c r="A223" s="66" t="s">
        <v>160</v>
      </c>
      <c r="B223" s="70" t="s">
        <v>126</v>
      </c>
      <c r="C223" s="152"/>
      <c r="D223" s="147"/>
      <c r="E223" s="1"/>
      <c r="F223" s="1"/>
    </row>
    <row r="224" spans="1:6" x14ac:dyDescent="0.2">
      <c r="A224" s="66"/>
      <c r="B224" s="70" t="s">
        <v>127</v>
      </c>
      <c r="C224" s="152"/>
      <c r="D224" s="147"/>
      <c r="E224" s="1"/>
      <c r="F224" s="1"/>
    </row>
    <row r="225" spans="1:6" x14ac:dyDescent="0.2">
      <c r="A225" s="66"/>
      <c r="B225" s="70" t="s">
        <v>128</v>
      </c>
      <c r="C225" s="152"/>
      <c r="D225" s="147"/>
      <c r="E225" s="1"/>
      <c r="F225" s="1"/>
    </row>
    <row r="226" spans="1:6" x14ac:dyDescent="0.2">
      <c r="B226" s="70" t="s">
        <v>129</v>
      </c>
      <c r="C226" s="152"/>
      <c r="D226" s="147"/>
      <c r="E226" s="1"/>
      <c r="F226" s="1"/>
    </row>
    <row r="227" spans="1:6" x14ac:dyDescent="0.2">
      <c r="B227" s="70" t="s">
        <v>130</v>
      </c>
      <c r="C227" s="152"/>
      <c r="D227" s="147"/>
      <c r="E227" s="1"/>
      <c r="F227" s="1"/>
    </row>
    <row r="228" spans="1:6" ht="12.75" x14ac:dyDescent="0.2">
      <c r="A228"/>
      <c r="B228"/>
      <c r="C228" s="123"/>
      <c r="D228"/>
      <c r="E228" s="1"/>
      <c r="F228" s="1"/>
    </row>
    <row r="229" spans="1:6" x14ac:dyDescent="0.2">
      <c r="A229" s="66" t="s">
        <v>125</v>
      </c>
      <c r="B229" s="70" t="s">
        <v>126</v>
      </c>
      <c r="C229" s="152"/>
      <c r="D229" s="147"/>
      <c r="E229" s="1"/>
      <c r="F229" s="1"/>
    </row>
    <row r="230" spans="1:6" x14ac:dyDescent="0.2">
      <c r="A230" s="66"/>
      <c r="B230" s="70" t="s">
        <v>127</v>
      </c>
      <c r="C230" s="152"/>
      <c r="D230" s="147"/>
      <c r="E230" s="1"/>
      <c r="F230" s="1"/>
    </row>
    <row r="231" spans="1:6" x14ac:dyDescent="0.2">
      <c r="A231" s="66"/>
      <c r="B231" s="70" t="s">
        <v>128</v>
      </c>
      <c r="C231" s="152"/>
      <c r="D231" s="147"/>
      <c r="E231" s="1"/>
      <c r="F231" s="1"/>
    </row>
    <row r="232" spans="1:6" x14ac:dyDescent="0.2">
      <c r="B232" s="70" t="s">
        <v>129</v>
      </c>
      <c r="C232" s="152"/>
      <c r="D232" s="147"/>
      <c r="E232" s="1"/>
      <c r="F232" s="1"/>
    </row>
    <row r="233" spans="1:6" x14ac:dyDescent="0.2">
      <c r="B233" s="70" t="s">
        <v>130</v>
      </c>
      <c r="C233" s="152"/>
      <c r="D233" s="147"/>
      <c r="E233" s="1"/>
      <c r="F233" s="1"/>
    </row>
    <row r="234" spans="1:6" x14ac:dyDescent="0.2">
      <c r="B234" s="70" t="s">
        <v>131</v>
      </c>
      <c r="C234" s="152"/>
      <c r="D234" s="147"/>
      <c r="E234" s="1"/>
      <c r="F234" s="1"/>
    </row>
    <row r="235" spans="1:6" x14ac:dyDescent="0.2">
      <c r="A235" s="6"/>
      <c r="D235" s="7"/>
      <c r="E235" s="1"/>
      <c r="F235" s="8"/>
    </row>
    <row r="236" spans="1:6" x14ac:dyDescent="0.2">
      <c r="A236" s="25"/>
      <c r="B236" s="26"/>
      <c r="C236" s="26"/>
      <c r="D236" s="27"/>
      <c r="E236" s="27"/>
      <c r="F236" s="27"/>
    </row>
    <row r="237" spans="1:6" ht="12.75" x14ac:dyDescent="0.2">
      <c r="A237" s="22" t="s">
        <v>164</v>
      </c>
      <c r="B237" s="23" t="s">
        <v>31</v>
      </c>
      <c r="C237" s="23" t="s">
        <v>32</v>
      </c>
      <c r="D237" s="24" t="s">
        <v>33</v>
      </c>
      <c r="E237" s="24" t="s">
        <v>34</v>
      </c>
      <c r="F237" s="24" t="s">
        <v>29</v>
      </c>
    </row>
    <row r="238" spans="1:6" ht="12.75" x14ac:dyDescent="0.2">
      <c r="A238" s="22" t="s">
        <v>168</v>
      </c>
      <c r="B238" s="62" t="s">
        <v>112</v>
      </c>
      <c r="C238" s="114" t="s">
        <v>36</v>
      </c>
      <c r="D238" s="147"/>
      <c r="E238" s="148">
        <v>1</v>
      </c>
      <c r="F238" s="13"/>
    </row>
    <row r="239" spans="1:6" ht="12.75" x14ac:dyDescent="0.2">
      <c r="B239" s="62" t="s">
        <v>169</v>
      </c>
      <c r="C239" s="114"/>
      <c r="D239" s="147"/>
      <c r="E239" s="148">
        <v>1</v>
      </c>
      <c r="F239" s="13"/>
    </row>
    <row r="240" spans="1:6" ht="12.75" x14ac:dyDescent="0.2">
      <c r="A240" s="66"/>
      <c r="B240" s="15" t="s">
        <v>170</v>
      </c>
      <c r="C240" s="115" t="s">
        <v>42</v>
      </c>
      <c r="D240" s="147"/>
      <c r="E240" s="150"/>
      <c r="F240" s="5"/>
    </row>
    <row r="241" spans="1:6" ht="12.75" x14ac:dyDescent="0.2">
      <c r="A241" s="2"/>
      <c r="B241" s="15" t="s">
        <v>171</v>
      </c>
      <c r="C241" s="115"/>
      <c r="D241" s="147"/>
      <c r="E241" s="150"/>
      <c r="F241" s="5"/>
    </row>
    <row r="242" spans="1:6" ht="12.75" x14ac:dyDescent="0.2">
      <c r="A242" s="2"/>
      <c r="B242" s="15" t="s">
        <v>172</v>
      </c>
      <c r="C242" s="115" t="s">
        <v>42</v>
      </c>
      <c r="D242" s="147"/>
      <c r="E242" s="150"/>
      <c r="F242" s="5"/>
    </row>
    <row r="243" spans="1:6" ht="36.75" thickBot="1" x14ac:dyDescent="0.25">
      <c r="A243" s="6"/>
      <c r="B243" s="15" t="s">
        <v>117</v>
      </c>
      <c r="C243" s="121" t="s">
        <v>118</v>
      </c>
      <c r="D243" s="147"/>
      <c r="E243" s="150"/>
      <c r="F243" s="5"/>
    </row>
    <row r="244" spans="1:6" ht="12.75" thickBot="1" x14ac:dyDescent="0.25">
      <c r="A244" s="6"/>
      <c r="D244" s="7"/>
      <c r="E244" s="1"/>
      <c r="F244" s="97">
        <v>0</v>
      </c>
    </row>
    <row r="245" spans="1:6" x14ac:dyDescent="0.2">
      <c r="A245" s="6"/>
      <c r="D245" s="7"/>
      <c r="E245" s="1"/>
      <c r="F245" s="8"/>
    </row>
    <row r="246" spans="1:6" ht="21" customHeight="1" x14ac:dyDescent="0.2">
      <c r="A246" s="66"/>
      <c r="B246" s="224" t="s">
        <v>47</v>
      </c>
      <c r="C246" s="129" t="s">
        <v>285</v>
      </c>
      <c r="D246" s="147"/>
      <c r="E246" s="1"/>
      <c r="F246" s="71"/>
    </row>
    <row r="247" spans="1:6" ht="21" customHeight="1" x14ac:dyDescent="0.2">
      <c r="A247" s="66"/>
      <c r="B247" s="225"/>
      <c r="C247" s="130" t="s">
        <v>286</v>
      </c>
      <c r="D247" s="147"/>
      <c r="E247" s="1"/>
      <c r="F247" s="71"/>
    </row>
    <row r="248" spans="1:6" ht="21" customHeight="1" x14ac:dyDescent="0.2">
      <c r="A248" s="66"/>
      <c r="B248" s="226" t="s">
        <v>48</v>
      </c>
      <c r="C248" s="129" t="s">
        <v>285</v>
      </c>
      <c r="D248" s="147"/>
      <c r="E248" s="1"/>
      <c r="F248" s="71"/>
    </row>
    <row r="249" spans="1:6" ht="21" customHeight="1" x14ac:dyDescent="0.2">
      <c r="A249" s="66"/>
      <c r="B249" s="227"/>
      <c r="C249" s="130" t="s">
        <v>286</v>
      </c>
      <c r="D249" s="147"/>
      <c r="E249" s="1"/>
      <c r="F249" s="71"/>
    </row>
    <row r="250" spans="1:6" ht="21" customHeight="1" x14ac:dyDescent="0.2">
      <c r="A250" s="66"/>
      <c r="B250" s="226" t="s">
        <v>49</v>
      </c>
      <c r="C250" s="129" t="s">
        <v>285</v>
      </c>
      <c r="D250" s="147"/>
      <c r="E250" s="1"/>
      <c r="F250" s="71"/>
    </row>
    <row r="251" spans="1:6" ht="21" customHeight="1" x14ac:dyDescent="0.2">
      <c r="A251" s="66"/>
      <c r="B251" s="227"/>
      <c r="C251" s="130" t="s">
        <v>286</v>
      </c>
      <c r="D251" s="147"/>
      <c r="E251" s="1"/>
      <c r="F251" s="71"/>
    </row>
    <row r="252" spans="1:6" s="4" customFormat="1" ht="21" customHeight="1" x14ac:dyDescent="0.2">
      <c r="A252" s="66"/>
      <c r="B252" s="226" t="s">
        <v>50</v>
      </c>
      <c r="C252" s="130" t="s">
        <v>388</v>
      </c>
      <c r="D252" s="223"/>
      <c r="E252" s="1"/>
      <c r="F252" s="71"/>
    </row>
    <row r="253" spans="1:6" s="4" customFormat="1" ht="21" customHeight="1" x14ac:dyDescent="0.2">
      <c r="A253" s="66"/>
      <c r="B253" s="227"/>
      <c r="C253" s="130" t="s">
        <v>389</v>
      </c>
      <c r="D253" s="223"/>
      <c r="E253" s="1"/>
      <c r="F253" s="71"/>
    </row>
    <row r="254" spans="1:6" ht="12.75" thickBot="1" x14ac:dyDescent="0.25">
      <c r="A254" s="66"/>
      <c r="B254" s="1"/>
      <c r="D254" s="7"/>
      <c r="E254" s="1"/>
      <c r="F254" s="71"/>
    </row>
    <row r="255" spans="1:6" ht="16.899999999999999" customHeight="1" thickBot="1" x14ac:dyDescent="0.25">
      <c r="A255" s="22" t="s">
        <v>337</v>
      </c>
      <c r="B255" s="67" t="s">
        <v>119</v>
      </c>
      <c r="C255" s="20"/>
      <c r="D255" s="21"/>
      <c r="E255" s="68">
        <v>6</v>
      </c>
      <c r="F255" s="144">
        <f>E255*F244</f>
        <v>0</v>
      </c>
    </row>
    <row r="256" spans="1:6" ht="13.15" customHeight="1" x14ac:dyDescent="0.2">
      <c r="A256" s="27"/>
      <c r="B256" s="27"/>
      <c r="C256" s="27"/>
      <c r="D256" s="27"/>
      <c r="E256" s="27"/>
      <c r="F256" s="27"/>
    </row>
    <row r="257" spans="1:6" ht="12.75" x14ac:dyDescent="0.2">
      <c r="A257" s="30" t="s">
        <v>343</v>
      </c>
      <c r="B257" s="31" t="s">
        <v>31</v>
      </c>
      <c r="C257" s="153" t="s">
        <v>32</v>
      </c>
      <c r="D257" s="32" t="s">
        <v>33</v>
      </c>
      <c r="E257" s="1"/>
      <c r="F257" s="1"/>
    </row>
    <row r="258" spans="1:6" x14ac:dyDescent="0.2">
      <c r="A258" s="6" t="s">
        <v>120</v>
      </c>
      <c r="B258" s="28" t="s">
        <v>173</v>
      </c>
      <c r="C258" s="152" t="s">
        <v>174</v>
      </c>
      <c r="D258" s="147"/>
      <c r="E258" s="1"/>
      <c r="F258" s="1"/>
    </row>
    <row r="259" spans="1:6" x14ac:dyDescent="0.2">
      <c r="A259" s="6"/>
      <c r="B259" s="28" t="s">
        <v>175</v>
      </c>
      <c r="C259" s="152" t="s">
        <v>174</v>
      </c>
      <c r="D259" s="147"/>
      <c r="E259" s="1"/>
      <c r="F259" s="1"/>
    </row>
    <row r="260" spans="1:6" x14ac:dyDescent="0.2">
      <c r="A260" s="6"/>
      <c r="B260" s="28" t="s">
        <v>176</v>
      </c>
      <c r="C260" s="152" t="s">
        <v>174</v>
      </c>
      <c r="D260" s="147"/>
      <c r="E260" s="1"/>
      <c r="F260" s="1"/>
    </row>
    <row r="261" spans="1:6" x14ac:dyDescent="0.2">
      <c r="A261" s="6"/>
      <c r="B261" s="28" t="s">
        <v>177</v>
      </c>
      <c r="C261" s="152" t="s">
        <v>174</v>
      </c>
      <c r="D261" s="147"/>
      <c r="E261" s="1"/>
      <c r="F261" s="1"/>
    </row>
    <row r="262" spans="1:6" ht="12.75" x14ac:dyDescent="0.2">
      <c r="A262" s="6"/>
      <c r="B262" s="9"/>
      <c r="C262" s="10"/>
      <c r="D262" s="11"/>
      <c r="E262" s="10"/>
      <c r="F262"/>
    </row>
    <row r="263" spans="1:6" x14ac:dyDescent="0.2">
      <c r="B263" s="228" t="s">
        <v>65</v>
      </c>
      <c r="C263" s="228"/>
    </row>
  </sheetData>
  <mergeCells count="25">
    <mergeCell ref="B200:B201"/>
    <mergeCell ref="B202:B203"/>
    <mergeCell ref="B204:B205"/>
    <mergeCell ref="B206:B207"/>
    <mergeCell ref="B154:B155"/>
    <mergeCell ref="B156:B157"/>
    <mergeCell ref="B158:B159"/>
    <mergeCell ref="B160:B161"/>
    <mergeCell ref="B263:C263"/>
    <mergeCell ref="B246:B247"/>
    <mergeCell ref="B248:B249"/>
    <mergeCell ref="B250:B251"/>
    <mergeCell ref="B252:B253"/>
    <mergeCell ref="B13:B14"/>
    <mergeCell ref="B15:B16"/>
    <mergeCell ref="B17:B18"/>
    <mergeCell ref="B60:B61"/>
    <mergeCell ref="B62:B63"/>
    <mergeCell ref="B94:B95"/>
    <mergeCell ref="B100:B101"/>
    <mergeCell ref="B96:B97"/>
    <mergeCell ref="B98:B99"/>
    <mergeCell ref="B19:B20"/>
    <mergeCell ref="B66:B67"/>
    <mergeCell ref="B64:B65"/>
  </mergeCells>
  <conditionalFormatting sqref="E5:E6">
    <cfRule type="cellIs" dxfId="13" priority="17" operator="lessThan">
      <formula>1</formula>
    </cfRule>
    <cfRule type="cellIs" dxfId="12" priority="18" operator="greaterThanOrEqual">
      <formula>1</formula>
    </cfRule>
  </conditionalFormatting>
  <conditionalFormatting sqref="E52:E53">
    <cfRule type="cellIs" dxfId="11" priority="15" operator="lessThan">
      <formula>1</formula>
    </cfRule>
    <cfRule type="cellIs" dxfId="10" priority="16" operator="greaterThanOrEqual">
      <formula>1</formula>
    </cfRule>
  </conditionalFormatting>
  <conditionalFormatting sqref="E86:E87">
    <cfRule type="cellIs" dxfId="9" priority="13" operator="lessThan">
      <formula>1</formula>
    </cfRule>
    <cfRule type="cellIs" dxfId="8" priority="14" operator="greaterThanOrEqual">
      <formula>1</formula>
    </cfRule>
  </conditionalFormatting>
  <conditionalFormatting sqref="E146:E147">
    <cfRule type="cellIs" dxfId="7" priority="11" operator="lessThan">
      <formula>1</formula>
    </cfRule>
    <cfRule type="cellIs" dxfId="6" priority="12" operator="greaterThanOrEqual">
      <formula>1</formula>
    </cfRule>
  </conditionalFormatting>
  <conditionalFormatting sqref="E192:E193">
    <cfRule type="cellIs" dxfId="5" priority="9" operator="lessThan">
      <formula>1</formula>
    </cfRule>
    <cfRule type="cellIs" dxfId="4" priority="10" operator="greaterThanOrEqual">
      <formula>1</formula>
    </cfRule>
  </conditionalFormatting>
  <conditionalFormatting sqref="E238:E239">
    <cfRule type="cellIs" dxfId="3" priority="7" operator="lessThan">
      <formula>1</formula>
    </cfRule>
    <cfRule type="cellIs" dxfId="2" priority="8" operator="greaterThanOr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F574-07FF-4526-A123-5833F54AB276}">
  <sheetPr>
    <tabColor rgb="FFFFC000"/>
    <pageSetUpPr fitToPage="1"/>
  </sheetPr>
  <dimension ref="A1:S31"/>
  <sheetViews>
    <sheetView zoomScale="80" zoomScaleNormal="80" workbookViewId="0">
      <selection activeCell="B33" sqref="B33"/>
    </sheetView>
  </sheetViews>
  <sheetFormatPr defaultColWidth="11.5703125" defaultRowHeight="12.75" x14ac:dyDescent="0.2"/>
  <cols>
    <col min="1" max="1" width="43.140625" style="93" customWidth="1"/>
    <col min="2" max="2" width="29.42578125" style="93" customWidth="1"/>
    <col min="3" max="3" width="20.140625" style="93" customWidth="1"/>
    <col min="4" max="16384" width="11.5703125" style="93"/>
  </cols>
  <sheetData>
    <row r="1" spans="1:19" ht="15.75" x14ac:dyDescent="0.25">
      <c r="A1" s="155" t="s">
        <v>17</v>
      </c>
      <c r="B1" s="156"/>
      <c r="C1" s="157"/>
      <c r="S1" s="198" t="s">
        <v>298</v>
      </c>
    </row>
    <row r="2" spans="1:19" ht="15.75" x14ac:dyDescent="0.25">
      <c r="A2" s="214" t="s">
        <v>376</v>
      </c>
      <c r="B2" s="215"/>
      <c r="C2" s="215"/>
      <c r="S2" s="198" t="s">
        <v>299</v>
      </c>
    </row>
    <row r="4" spans="1:19" ht="32.450000000000003" customHeight="1" x14ac:dyDescent="0.2">
      <c r="A4" s="200" t="s">
        <v>372</v>
      </c>
      <c r="B4" s="200" t="s">
        <v>254</v>
      </c>
      <c r="C4" s="201" t="s">
        <v>373</v>
      </c>
    </row>
    <row r="5" spans="1:19" x14ac:dyDescent="0.2">
      <c r="A5" s="216" t="s">
        <v>375</v>
      </c>
    </row>
    <row r="6" spans="1:19" x14ac:dyDescent="0.2">
      <c r="A6" s="111" t="s">
        <v>262</v>
      </c>
      <c r="B6" s="16"/>
      <c r="C6" s="213"/>
    </row>
    <row r="7" spans="1:19" x14ac:dyDescent="0.2">
      <c r="A7" s="125" t="s">
        <v>264</v>
      </c>
      <c r="B7" s="16"/>
      <c r="C7" s="213"/>
    </row>
    <row r="8" spans="1:19" x14ac:dyDescent="0.2">
      <c r="A8" s="126" t="s">
        <v>265</v>
      </c>
      <c r="B8" s="16"/>
      <c r="C8" s="213"/>
    </row>
    <row r="9" spans="1:19" x14ac:dyDescent="0.2">
      <c r="A9" s="112" t="s">
        <v>266</v>
      </c>
      <c r="B9" s="16"/>
      <c r="C9" s="213"/>
    </row>
    <row r="10" spans="1:19" x14ac:dyDescent="0.2">
      <c r="A10" s="112" t="s">
        <v>267</v>
      </c>
      <c r="B10" s="16"/>
      <c r="C10" s="213"/>
    </row>
    <row r="11" spans="1:19" x14ac:dyDescent="0.2">
      <c r="A11" s="112" t="s">
        <v>268</v>
      </c>
      <c r="B11" s="16"/>
      <c r="C11" s="213"/>
    </row>
    <row r="12" spans="1:19" x14ac:dyDescent="0.2">
      <c r="A12" s="199"/>
      <c r="B12" s="199"/>
      <c r="C12" s="199"/>
    </row>
    <row r="13" spans="1:19" x14ac:dyDescent="0.2">
      <c r="A13" s="53" t="s">
        <v>78</v>
      </c>
      <c r="B13" s="16"/>
      <c r="C13" s="213"/>
    </row>
    <row r="14" spans="1:19" x14ac:dyDescent="0.2">
      <c r="A14" s="53" t="s">
        <v>84</v>
      </c>
      <c r="B14" s="16"/>
      <c r="C14" s="213"/>
    </row>
    <row r="15" spans="1:19" x14ac:dyDescent="0.2">
      <c r="A15" s="53" t="s">
        <v>87</v>
      </c>
      <c r="B15" s="16"/>
      <c r="C15" s="213"/>
    </row>
    <row r="16" spans="1:19" x14ac:dyDescent="0.2">
      <c r="A16" s="53" t="s">
        <v>92</v>
      </c>
      <c r="B16" s="16"/>
      <c r="C16" s="213"/>
    </row>
    <row r="17" spans="1:3" x14ac:dyDescent="0.2">
      <c r="A17" s="53" t="s">
        <v>94</v>
      </c>
      <c r="B17" s="16"/>
      <c r="C17" s="213"/>
    </row>
    <row r="18" spans="1:3" x14ac:dyDescent="0.2">
      <c r="B18" s="199"/>
      <c r="C18" s="199"/>
    </row>
    <row r="19" spans="1:3" x14ac:dyDescent="0.2">
      <c r="A19" s="53" t="s">
        <v>96</v>
      </c>
      <c r="B19" s="16"/>
      <c r="C19" s="213"/>
    </row>
    <row r="20" spans="1:3" x14ac:dyDescent="0.2">
      <c r="A20" s="53" t="s">
        <v>99</v>
      </c>
      <c r="B20" s="16"/>
      <c r="C20" s="213"/>
    </row>
    <row r="21" spans="1:3" x14ac:dyDescent="0.2">
      <c r="A21" s="53" t="s">
        <v>102</v>
      </c>
      <c r="B21" s="16"/>
      <c r="C21" s="213"/>
    </row>
    <row r="22" spans="1:3" x14ac:dyDescent="0.2">
      <c r="A22" s="53" t="s">
        <v>106</v>
      </c>
      <c r="B22" s="16"/>
      <c r="C22" s="213"/>
    </row>
    <row r="23" spans="1:3" x14ac:dyDescent="0.2">
      <c r="A23" s="53" t="s">
        <v>107</v>
      </c>
      <c r="B23" s="16"/>
      <c r="C23" s="213"/>
    </row>
    <row r="24" spans="1:3" x14ac:dyDescent="0.2">
      <c r="A24" s="53" t="s">
        <v>108</v>
      </c>
      <c r="B24" s="16"/>
      <c r="C24" s="213"/>
    </row>
    <row r="26" spans="1:3" x14ac:dyDescent="0.2">
      <c r="A26" s="111" t="s">
        <v>219</v>
      </c>
      <c r="B26" s="16"/>
      <c r="C26" s="213"/>
    </row>
    <row r="27" spans="1:3" x14ac:dyDescent="0.2">
      <c r="A27" s="112" t="s">
        <v>220</v>
      </c>
      <c r="B27" s="16"/>
      <c r="C27" s="213"/>
    </row>
    <row r="28" spans="1:3" x14ac:dyDescent="0.2">
      <c r="A28" s="111" t="s">
        <v>221</v>
      </c>
      <c r="B28" s="16"/>
      <c r="C28" s="213"/>
    </row>
    <row r="29" spans="1:3" x14ac:dyDescent="0.2">
      <c r="A29" s="112" t="s">
        <v>222</v>
      </c>
      <c r="B29" s="16"/>
      <c r="C29" s="213"/>
    </row>
    <row r="30" spans="1:3" x14ac:dyDescent="0.2">
      <c r="A30" s="111" t="s">
        <v>223</v>
      </c>
      <c r="B30" s="16"/>
      <c r="C30" s="213"/>
    </row>
    <row r="31" spans="1:3" x14ac:dyDescent="0.2">
      <c r="A31" s="112" t="s">
        <v>224</v>
      </c>
      <c r="B31" s="16"/>
      <c r="C31" s="213"/>
    </row>
  </sheetData>
  <sheetProtection selectLockedCells="1" selectUnlockedCells="1"/>
  <pageMargins left="0.23622047244094491" right="0.23622047244094491" top="0.74803149606299213" bottom="0.74803149606299213" header="0.31496062992125984" footer="0.31496062992125984"/>
  <pageSetup paperSize="9" firstPageNumber="0" fitToHeight="0" orientation="landscape" horizontalDpi="300" verticalDpi="300" r:id="rId1"/>
  <headerFooter>
    <oddHeader>&amp;L&amp;F&amp;C&amp;A</oddHeader>
    <oddFooter>&amp;CPage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092544D83D054387AA8FEEDE4941FF" ma:contentTypeVersion="10" ma:contentTypeDescription="Create a new document." ma:contentTypeScope="" ma:versionID="f1fa0e32cf8ccc7a4694b8b4e908156e">
  <xsd:schema xmlns:xsd="http://www.w3.org/2001/XMLSchema" xmlns:xs="http://www.w3.org/2001/XMLSchema" xmlns:p="http://schemas.microsoft.com/office/2006/metadata/properties" xmlns:ns2="ebcfc5ea-55ed-4753-9309-a61b0156292d" xmlns:ns3="57ca961e-13f4-479b-ba31-ccf95de6515d" targetNamespace="http://schemas.microsoft.com/office/2006/metadata/properties" ma:root="true" ma:fieldsID="8de54201eb13425202105cdeccba574b" ns2:_="" ns3:_="">
    <xsd:import namespace="ebcfc5ea-55ed-4753-9309-a61b0156292d"/>
    <xsd:import namespace="57ca961e-13f4-479b-ba31-ccf95de651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fc5ea-55ed-4753-9309-a61b015629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a961e-13f4-479b-ba31-ccf95de6515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3C54B6-6266-4A2B-A5B3-D2A26746730B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ebcfc5ea-55ed-4753-9309-a61b0156292d"/>
    <ds:schemaRef ds:uri="http://www.w3.org/XML/1998/namespace"/>
    <ds:schemaRef ds:uri="http://schemas.openxmlformats.org/package/2006/metadata/core-properties"/>
    <ds:schemaRef ds:uri="57ca961e-13f4-479b-ba31-ccf95de6515d"/>
  </ds:schemaRefs>
</ds:datastoreItem>
</file>

<file path=customXml/itemProps2.xml><?xml version="1.0" encoding="utf-8"?>
<ds:datastoreItem xmlns:ds="http://schemas.openxmlformats.org/officeDocument/2006/customXml" ds:itemID="{95FF8A57-3F50-405B-949D-416061DDD0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3C90D1-8D81-40CF-BC9E-B2FA0E9862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cfc5ea-55ed-4753-9309-a61b0156292d"/>
    <ds:schemaRef ds:uri="57ca961e-13f4-479b-ba31-ccf95de651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</vt:i4>
      </vt:variant>
    </vt:vector>
  </HeadingPairs>
  <TitlesOfParts>
    <vt:vector size="21" baseType="lpstr">
      <vt:lpstr>1.Instructions</vt:lpstr>
      <vt:lpstr>2.Critères</vt:lpstr>
      <vt:lpstr>3.SERVER RISC A1</vt:lpstr>
      <vt:lpstr>4.SERVER RISC A2</vt:lpstr>
      <vt:lpstr>5.SERVER RISC A3</vt:lpstr>
      <vt:lpstr>6.SERVER Lx B1</vt:lpstr>
      <vt:lpstr>7.SERVER Lx B2</vt:lpstr>
      <vt:lpstr>8.Stockage RISC</vt:lpstr>
      <vt:lpstr>9.Cons. énergétique</vt:lpstr>
      <vt:lpstr>10.Matériel annexe</vt:lpstr>
      <vt:lpstr>11.Services prices</vt:lpstr>
      <vt:lpstr>12.Remise catalogue</vt:lpstr>
      <vt:lpstr>13.Services quality</vt:lpstr>
      <vt:lpstr>14.Services quality (HR)</vt:lpstr>
      <vt:lpstr>15.QualitéTech</vt:lpstr>
      <vt:lpstr>16.Green IT</vt:lpstr>
      <vt:lpstr>17.Options</vt:lpstr>
      <vt:lpstr>'6.SERVER Lx B1'!Excel_BuiltIn_Print_Area_1</vt:lpstr>
      <vt:lpstr>'7.SERVER Lx B2'!Excel_BuiltIn_Print_Area_1</vt:lpstr>
      <vt:lpstr>Excel_BuiltIn_Print_Area_1</vt:lpstr>
      <vt:lpstr>'12.Remise catalogue'!Print_Area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DERNELLE Christophe</dc:creator>
  <cp:keywords/>
  <dc:description/>
  <cp:lastModifiedBy>HOLCZER Nicolas</cp:lastModifiedBy>
  <cp:revision/>
  <dcterms:created xsi:type="dcterms:W3CDTF">2016-09-07T13:26:47Z</dcterms:created>
  <dcterms:modified xsi:type="dcterms:W3CDTF">2022-03-14T15:54:24Z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0x01010099092544D83D054387AA8FEEDE4941FF</vt:lpwstr>
  </property>
</Properties>
</file>