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PREP\2021\CSC2021.004 - VMWare, HP, IBM, EMC\00 Juridique\03 CSC, Annexes\CSC et Annexes FR\"/>
    </mc:Choice>
  </mc:AlternateContent>
  <xr:revisionPtr revIDLastSave="0" documentId="13_ncr:1_{B9613213-E670-451B-9B8A-F3C75F2C8339}" xr6:coauthVersionLast="47" xr6:coauthVersionMax="47" xr10:uidLastSave="{00000000-0000-0000-0000-000000000000}"/>
  <bookViews>
    <workbookView xWindow="-120" yWindow="-120" windowWidth="29040" windowHeight="15840" tabRatio="640" firstSheet="4" activeTab="10" xr2:uid="{B758CA09-FF6D-496B-97EF-0BC901603449}"/>
  </bookViews>
  <sheets>
    <sheet name="1.Instructions" sheetId="16" r:id="rId1"/>
    <sheet name="2.Critères" sheetId="17" r:id="rId2"/>
    <sheet name="3.Infrastructure A" sheetId="2" r:id="rId3"/>
    <sheet name="4.Infrastructure B" sheetId="9" r:id="rId4"/>
    <sheet name="5.Infrastructure C" sheetId="10" r:id="rId5"/>
    <sheet name="6.Infrastructure D" sheetId="11" r:id="rId6"/>
    <sheet name="7.Cons. énergétique" sheetId="21" r:id="rId7"/>
    <sheet name="8.Matériel annexe" sheetId="14" r:id="rId8"/>
    <sheet name="9.Services prices" sheetId="7" r:id="rId9"/>
    <sheet name="10.Remise catalogue" sheetId="15" r:id="rId10"/>
    <sheet name="11.Services quality" sheetId="8" r:id="rId11"/>
    <sheet name="12.Services quality (HR)" sheetId="19" r:id="rId12"/>
    <sheet name="13.QualitéTech" sheetId="13" r:id="rId13"/>
    <sheet name="14.Green IT" sheetId="6" r:id="rId14"/>
    <sheet name="15.Options obligatoires" sheetId="23" r:id="rId15"/>
  </sheets>
  <definedNames>
    <definedName name="Excel_BuiltIn_Print_Area_1" localSheetId="3">'4.Infrastructure B'!$A$2:$F$3</definedName>
    <definedName name="Excel_BuiltIn_Print_Area_1" localSheetId="4">'5.Infrastructure C'!$A$2:$F$115</definedName>
    <definedName name="Excel_BuiltIn_Print_Area_1" localSheetId="5">'6.Infrastructure D'!$A$2:$F$5</definedName>
    <definedName name="Excel_BuiltIn_Print_Area_1">'3.Infrastructure A'!$A$2:$F$80</definedName>
    <definedName name="Excel_BuiltIn_Print_Area_2">"$#REF !.$A$1:$F$31"</definedName>
    <definedName name="Excel_BuiltIn_Print_Area_3" localSheetId="9">#REF!</definedName>
    <definedName name="Excel_BuiltIn_Print_Area_3" localSheetId="11">#REF!</definedName>
    <definedName name="Excel_BuiltIn_Print_Area_3" localSheetId="12">#REF!</definedName>
    <definedName name="Excel_BuiltIn_Print_Area_3" localSheetId="6">#REF!</definedName>
    <definedName name="Excel_BuiltIn_Print_Area_3">#REF!</definedName>
    <definedName name="Excel_BuiltIn_Print_Area_4" localSheetId="9">#REF!</definedName>
    <definedName name="Excel_BuiltIn_Print_Area_4" localSheetId="11">#REF!</definedName>
    <definedName name="Excel_BuiltIn_Print_Area_4" localSheetId="12">#REF!</definedName>
    <definedName name="Excel_BuiltIn_Print_Area_4" localSheetId="6">#REF!</definedName>
    <definedName name="Excel_BuiltIn_Print_Area_4">#REF!</definedName>
    <definedName name="Excel_BuiltIn_Print_Area_6" localSheetId="6">#REF!</definedName>
    <definedName name="Excel_BuiltIn_Print_Area_6">#REF!</definedName>
    <definedName name="Excel_BuiltIn_Print_Area_7" localSheetId="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 name="_xlnm.Print_Area" localSheetId="3">'4.Infrastructure B'!$A$2:$F$160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3" l="1"/>
  <c r="B28" i="23"/>
  <c r="C27" i="23"/>
  <c r="B27" i="23"/>
  <c r="C26" i="23"/>
  <c r="B26" i="23"/>
  <c r="C25" i="23"/>
  <c r="B25" i="23"/>
  <c r="C24" i="23"/>
  <c r="B24" i="23"/>
  <c r="C22" i="23"/>
  <c r="B22" i="23"/>
  <c r="C21" i="23"/>
  <c r="B21" i="23"/>
  <c r="C20" i="23"/>
  <c r="B20" i="23"/>
  <c r="C19" i="23"/>
  <c r="B19" i="23"/>
  <c r="C18" i="23"/>
  <c r="B18" i="23"/>
  <c r="C16" i="23"/>
  <c r="B16" i="23"/>
  <c r="C15" i="23"/>
  <c r="B15" i="23"/>
  <c r="C14" i="23"/>
  <c r="B14" i="23"/>
  <c r="C13" i="23"/>
  <c r="B13" i="23"/>
  <c r="C12" i="23"/>
  <c r="B12" i="23"/>
  <c r="C11" i="23"/>
  <c r="B11" i="23"/>
  <c r="C9" i="23"/>
  <c r="B9" i="23"/>
  <c r="C8" i="23"/>
  <c r="B8" i="23"/>
  <c r="C7" i="23"/>
  <c r="B7" i="23"/>
  <c r="C6" i="23"/>
  <c r="B6" i="23"/>
  <c r="C5" i="23"/>
  <c r="B5" i="23"/>
  <c r="F21" i="9"/>
  <c r="D19" i="17" l="1"/>
  <c r="E5" i="14"/>
  <c r="F42" i="10" l="1"/>
  <c r="F41" i="10"/>
  <c r="F40" i="10"/>
  <c r="F39" i="10"/>
  <c r="F38" i="10"/>
  <c r="F37" i="10"/>
  <c r="F83" i="11"/>
  <c r="F84" i="11"/>
  <c r="F82" i="11"/>
  <c r="F81" i="11"/>
  <c r="F80" i="11"/>
  <c r="F79" i="11"/>
  <c r="F64" i="11"/>
  <c r="F63" i="11"/>
  <c r="F62" i="11"/>
  <c r="F61" i="11"/>
  <c r="F46" i="11"/>
  <c r="F45" i="11"/>
  <c r="F44" i="11"/>
  <c r="F43" i="11"/>
  <c r="F28" i="11"/>
  <c r="F27" i="11"/>
  <c r="F26" i="11"/>
  <c r="F25" i="11"/>
  <c r="F7" i="11"/>
  <c r="F10" i="11"/>
  <c r="F9" i="11"/>
  <c r="F8" i="11"/>
  <c r="F118" i="10"/>
  <c r="F119" i="10"/>
  <c r="F120" i="10"/>
  <c r="F121" i="10"/>
  <c r="F122" i="10"/>
  <c r="F117" i="10"/>
  <c r="F98" i="10"/>
  <c r="F99" i="10"/>
  <c r="F100" i="10"/>
  <c r="F101" i="10"/>
  <c r="F102" i="10"/>
  <c r="F97" i="10"/>
  <c r="F78" i="10"/>
  <c r="F79" i="10"/>
  <c r="F80" i="10"/>
  <c r="F81" i="10"/>
  <c r="F82" i="10"/>
  <c r="F77" i="10"/>
  <c r="F21" i="10"/>
  <c r="F22" i="10"/>
  <c r="F17" i="10"/>
  <c r="F20" i="10"/>
  <c r="F19" i="10"/>
  <c r="F18" i="10"/>
  <c r="F9" i="10"/>
  <c r="F10" i="10"/>
  <c r="F11" i="10"/>
  <c r="F12" i="10"/>
  <c r="F8" i="10"/>
  <c r="F83" i="2"/>
  <c r="F84" i="2"/>
  <c r="F85" i="2"/>
  <c r="F86" i="2"/>
  <c r="F82" i="2"/>
  <c r="F63" i="2"/>
  <c r="F64" i="2"/>
  <c r="F65" i="2"/>
  <c r="F66" i="2"/>
  <c r="F67" i="2"/>
  <c r="F62" i="2"/>
  <c r="F44" i="2"/>
  <c r="F45" i="2"/>
  <c r="F46" i="2"/>
  <c r="F47" i="2"/>
  <c r="F43" i="2"/>
  <c r="F25" i="2"/>
  <c r="F26" i="2"/>
  <c r="F27" i="2"/>
  <c r="F28" i="2"/>
  <c r="F24" i="2"/>
  <c r="F6" i="2"/>
  <c r="F7" i="2"/>
  <c r="F8" i="2"/>
  <c r="F9" i="2"/>
  <c r="F5" i="2"/>
  <c r="F133" i="2"/>
  <c r="F130" i="9"/>
  <c r="F129" i="9"/>
  <c r="F128" i="9"/>
  <c r="F127" i="9"/>
  <c r="F126" i="9"/>
  <c r="F111" i="9"/>
  <c r="F110" i="9"/>
  <c r="F109" i="9"/>
  <c r="F108" i="9"/>
  <c r="F107" i="9"/>
  <c r="F92" i="9"/>
  <c r="F91" i="9"/>
  <c r="F90" i="9"/>
  <c r="F89" i="9"/>
  <c r="F88" i="9"/>
  <c r="F45" i="9"/>
  <c r="F44" i="9"/>
  <c r="F43" i="9"/>
  <c r="F42" i="9"/>
  <c r="F27" i="9"/>
  <c r="F26" i="9"/>
  <c r="F25" i="9"/>
  <c r="F24" i="9"/>
  <c r="F6" i="9"/>
  <c r="F7" i="9"/>
  <c r="F8" i="9"/>
  <c r="F5" i="9"/>
  <c r="F21" i="2" l="1"/>
  <c r="F54" i="10"/>
  <c r="F57" i="9"/>
  <c r="F39" i="9"/>
  <c r="F40" i="2"/>
  <c r="F96" i="11"/>
  <c r="F76" i="11" l="1"/>
  <c r="F79" i="2" l="1"/>
  <c r="F59" i="2"/>
  <c r="F98" i="2"/>
  <c r="F139" i="2" l="1"/>
  <c r="F140" i="2"/>
  <c r="F141" i="2"/>
  <c r="F138" i="2"/>
  <c r="F134" i="2"/>
  <c r="F135" i="2"/>
  <c r="F136" i="2"/>
  <c r="F142" i="9" l="1"/>
  <c r="F123" i="9"/>
  <c r="E32" i="14" l="1"/>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B7" i="17" l="1"/>
  <c r="B3" i="17"/>
  <c r="F154" i="10" l="1"/>
  <c r="F153" i="10"/>
  <c r="F73" i="10"/>
  <c r="F72" i="10"/>
  <c r="F84" i="9"/>
  <c r="F83" i="9"/>
  <c r="F151" i="10" l="1"/>
  <c r="F70" i="10"/>
  <c r="F22" i="11" l="1"/>
  <c r="F71" i="10"/>
  <c r="F152" i="10"/>
  <c r="F134" i="10"/>
  <c r="F114" i="10"/>
  <c r="F94" i="10"/>
  <c r="F34" i="10"/>
  <c r="F82" i="9"/>
  <c r="F81" i="9"/>
  <c r="F58" i="11" l="1"/>
  <c r="F40" i="11"/>
  <c r="F104" i="9" l="1"/>
</calcChain>
</file>

<file path=xl/sharedStrings.xml><?xml version="1.0" encoding="utf-8"?>
<sst xmlns="http://schemas.openxmlformats.org/spreadsheetml/2006/main" count="1390" uniqueCount="482">
  <si>
    <t>Comment remplir ce fichier</t>
  </si>
  <si>
    <t>Les soumissionnaires doivent remplir les tableaux de manière complète et précise.</t>
  </si>
  <si>
    <t>Il n'est pas permis de modifier les tableaux. Les soumissionnaires doivent adapter leur offre au format du tableau.</t>
  </si>
  <si>
    <t>Dans tous les cas, les cellules colorées sont obligatoires: bleu clair (italique) pour la description et jaune (gras) pour les prix ou autres critères de comparaison.</t>
  </si>
  <si>
    <t>Les cellules sous &lt;&gt; (principalement dans les champs de description) doivent être remplacées par une brève description aussi pertinente que possible.</t>
  </si>
  <si>
    <t>Si un critère n'est pas applicable, la cellule peut être remplie avec N / A et explicité dans le tableau et de manière détaillée dans l'offre.</t>
  </si>
  <si>
    <t>Les réponses doivent être précises et définitives; Toute réponse comme «à confirmer» ou «selon accord futur» sera considérée comme non répondu (nul).</t>
  </si>
  <si>
    <t>Les quantités sont données à titre indicatif et n'engagent en aucun cas le Pouvoir Adjudicateur</t>
  </si>
  <si>
    <t>Nom de la société</t>
  </si>
  <si>
    <t>Nom du commercial</t>
  </si>
  <si>
    <t>Adresse du siège</t>
  </si>
  <si>
    <t>N° de TVA</t>
  </si>
  <si>
    <t>Numéro de téléphone</t>
  </si>
  <si>
    <t>Numéro de GSM</t>
  </si>
  <si>
    <t>Adresse e-mail</t>
  </si>
  <si>
    <t>Critères</t>
  </si>
  <si>
    <t>%</t>
  </si>
  <si>
    <t>Sous-critères</t>
  </si>
  <si>
    <t>PRIX</t>
  </si>
  <si>
    <t>Prix des services</t>
  </si>
  <si>
    <t>Qualité service</t>
  </si>
  <si>
    <t>SLAs Support et Maintenance</t>
  </si>
  <si>
    <t>Expertise technique</t>
  </si>
  <si>
    <t>Pénalités</t>
  </si>
  <si>
    <t>Délais de livraison du matériel et des services</t>
  </si>
  <si>
    <t>Formation</t>
  </si>
  <si>
    <t>Qualité technique</t>
  </si>
  <si>
    <t>Spécifications techniques</t>
  </si>
  <si>
    <t>Green IT</t>
  </si>
  <si>
    <t>Label EPEAT</t>
  </si>
  <si>
    <t>Label TCO</t>
  </si>
  <si>
    <t>Total</t>
  </si>
  <si>
    <t>Server A1-1 (1U) Modèle 1</t>
  </si>
  <si>
    <t>Component</t>
  </si>
  <si>
    <t>Description *</t>
  </si>
  <si>
    <t>Cost / unit</t>
  </si>
  <si>
    <t>Quantity</t>
  </si>
  <si>
    <r>
      <t xml:space="preserve">(extensible à </t>
    </r>
    <r>
      <rPr>
        <b/>
        <sz val="10"/>
        <rFont val="Arial"/>
        <family val="2"/>
      </rPr>
      <t>256</t>
    </r>
    <r>
      <rPr>
        <sz val="10"/>
        <rFont val="Arial"/>
        <family val="2"/>
      </rPr>
      <t xml:space="preserve"> GB RAM min.)</t>
    </r>
  </si>
  <si>
    <t>&lt;type&gt;</t>
  </si>
  <si>
    <t>&lt;processor type&gt;</t>
  </si>
  <si>
    <t>≥ 64GB RAM</t>
  </si>
  <si>
    <t>&lt;RAM size&gt;, &lt;% used slots&gt;</t>
  </si>
  <si>
    <t>≥ 400 GB Hard disk (SAS)</t>
  </si>
  <si>
    <t>&lt;size&gt;, &lt;rpm&gt;</t>
  </si>
  <si>
    <t>EXTRA Gigabit Network Interface Card (2 ports)</t>
  </si>
  <si>
    <t>&lt;transfert rate&gt;</t>
  </si>
  <si>
    <t>Garantie Support type 1 « Proactif &amp; Repair » : support 24h/24, 7j/7, 
proactif et réactif avec engagement de réparation dans les 6 heures maximum</t>
  </si>
  <si>
    <t>Garantie Support type 2 « 24 x 7 x 4 » : support 24h/24, 7j/7 avec intervention dans les 4 heures suivant l'appel</t>
  </si>
  <si>
    <t>Garantie Support type 3 « 9 x 5 x NBD » : support pendant les heures de bureau, du lundi au vendredi avec intervention le jour ouvrable suivant (Next Business Day)</t>
  </si>
  <si>
    <t>Garantie support type 4 « Repair and work around » : support 24 h/24, 7j/7 avec engagement de réparation dans les 8 heures et workaround dans les 4 heures, pendant lesquelles des performances réduites sont acceptées</t>
  </si>
  <si>
    <t>TOTAL</t>
  </si>
  <si>
    <t>Server A1-2 (1U) Modèle 2</t>
  </si>
  <si>
    <t>Server A2-1 (2U) Modèle 1</t>
  </si>
  <si>
    <r>
      <t xml:space="preserve">(extensible à </t>
    </r>
    <r>
      <rPr>
        <b/>
        <sz val="10"/>
        <rFont val="Arial"/>
        <family val="2"/>
      </rPr>
      <t>512</t>
    </r>
    <r>
      <rPr>
        <sz val="10"/>
        <rFont val="Arial"/>
        <family val="2"/>
      </rPr>
      <t xml:space="preserve"> GB RAM min.)</t>
    </r>
  </si>
  <si>
    <r>
      <t xml:space="preserve">≥ </t>
    </r>
    <r>
      <rPr>
        <sz val="10"/>
        <rFont val="Arial"/>
        <family val="2"/>
      </rPr>
      <t>128 GB RAM</t>
    </r>
  </si>
  <si>
    <r>
      <t xml:space="preserve">≥ </t>
    </r>
    <r>
      <rPr>
        <sz val="10"/>
        <rFont val="Arial"/>
        <family val="2"/>
      </rPr>
      <t>300 GB Hard disk (SAS)</t>
    </r>
  </si>
  <si>
    <t>Garantie support type 1 Proactif &amp; Repair » : support 24h/24, 7j/7, proactif et réactif avec engagement de réparation dans les 6 heures maximum</t>
  </si>
  <si>
    <t>Garantie support type 2 (« 24 x 7 x 4 » : support 24h/24, 7j/7 avec intervention dans les 4 heures suivant l'appel)</t>
  </si>
  <si>
    <t>Garantie support type 3 (« 9 x 5 x NBD » : support pendant les heures de bureau, du lundi au vendredi avec intervention le jour ouvrable suivant (Next Business Day)</t>
  </si>
  <si>
    <t>Garantie support type 4 (« Repair and work around » : support 24 h/24, 7j/7 avec engagement de réparation dans les 8 heures et workaround dans les 4 heures, pendant lesquelles des performances réduites sont acceptées)</t>
  </si>
  <si>
    <t>Server A2-2 (2U) Modèle 2</t>
  </si>
  <si>
    <r>
      <rPr>
        <b/>
        <sz val="10"/>
        <rFont val="Arial"/>
        <family val="2"/>
      </rPr>
      <t>≥ 12 LFF ext.</t>
    </r>
    <r>
      <rPr>
        <sz val="10"/>
        <rFont val="Arial"/>
        <family val="2"/>
      </rPr>
      <t xml:space="preserve"> bay option (HDD)</t>
    </r>
  </si>
  <si>
    <t>&lt;number of slots&gt;</t>
  </si>
  <si>
    <r>
      <t xml:space="preserve">≥ </t>
    </r>
    <r>
      <rPr>
        <b/>
        <sz val="10"/>
        <rFont val="Arial"/>
        <family val="2"/>
      </rPr>
      <t>128GB</t>
    </r>
    <r>
      <rPr>
        <sz val="10"/>
        <rFont val="Arial"/>
        <family val="2"/>
      </rPr>
      <t xml:space="preserve"> RAM</t>
    </r>
  </si>
  <si>
    <r>
      <t xml:space="preserve">≥ </t>
    </r>
    <r>
      <rPr>
        <b/>
        <sz val="10"/>
        <rFont val="Arial"/>
        <family val="2"/>
      </rPr>
      <t>6 TB</t>
    </r>
    <r>
      <rPr>
        <sz val="10"/>
        <rFont val="Arial"/>
        <family val="2"/>
      </rPr>
      <t xml:space="preserve"> Hard disk (SAS) hotplug</t>
    </r>
  </si>
  <si>
    <r>
      <t>FC</t>
    </r>
    <r>
      <rPr>
        <sz val="10"/>
        <rFont val="Arial"/>
        <family val="2"/>
      </rPr>
      <t xml:space="preserve"> Host Bus Adapter (HBA)</t>
    </r>
  </si>
  <si>
    <t>&lt;type / model&gt;</t>
  </si>
  <si>
    <r>
      <t xml:space="preserve">1 x </t>
    </r>
    <r>
      <rPr>
        <b/>
        <sz val="9"/>
        <rFont val="Arial"/>
        <family val="2"/>
      </rPr>
      <t>16GB</t>
    </r>
    <r>
      <rPr>
        <sz val="9"/>
        <rFont val="Arial"/>
        <family val="2"/>
      </rPr>
      <t xml:space="preserve"> RAM</t>
    </r>
  </si>
  <si>
    <r>
      <t xml:space="preserve">1 x </t>
    </r>
    <r>
      <rPr>
        <b/>
        <sz val="9"/>
        <rFont val="Arial"/>
        <family val="2"/>
      </rPr>
      <t>32GB</t>
    </r>
    <r>
      <rPr>
        <sz val="9"/>
        <rFont val="Arial"/>
        <family val="2"/>
      </rPr>
      <t xml:space="preserve"> RAM</t>
    </r>
  </si>
  <si>
    <r>
      <t xml:space="preserve">1 x </t>
    </r>
    <r>
      <rPr>
        <b/>
        <sz val="9"/>
        <rFont val="Arial"/>
        <family val="2"/>
      </rPr>
      <t>64GB</t>
    </r>
    <r>
      <rPr>
        <sz val="9"/>
        <rFont val="Arial"/>
        <family val="2"/>
      </rPr>
      <t xml:space="preserve"> RAM</t>
    </r>
  </si>
  <si>
    <r>
      <t xml:space="preserve">HDD </t>
    </r>
    <r>
      <rPr>
        <b/>
        <sz val="9"/>
        <rFont val="Arial"/>
        <family val="2"/>
      </rPr>
      <t>300GB</t>
    </r>
    <r>
      <rPr>
        <sz val="9"/>
        <rFont val="Arial"/>
        <family val="2"/>
      </rPr>
      <t xml:space="preserve">  12G SAS 10K rpm  SFF (2.5")</t>
    </r>
  </si>
  <si>
    <r>
      <t xml:space="preserve">HDD </t>
    </r>
    <r>
      <rPr>
        <b/>
        <sz val="9"/>
        <rFont val="Arial"/>
        <family val="2"/>
      </rPr>
      <t>300GB</t>
    </r>
    <r>
      <rPr>
        <sz val="9"/>
        <rFont val="Arial"/>
        <family val="2"/>
      </rPr>
      <t xml:space="preserve">  12G SAS 15K rpm  SFF (2.5")</t>
    </r>
  </si>
  <si>
    <r>
      <t xml:space="preserve">HDD </t>
    </r>
    <r>
      <rPr>
        <b/>
        <sz val="9"/>
        <rFont val="Arial"/>
        <family val="2"/>
      </rPr>
      <t>600GB</t>
    </r>
    <r>
      <rPr>
        <sz val="9"/>
        <rFont val="Arial"/>
        <family val="2"/>
      </rPr>
      <t xml:space="preserve">  12G SAS 10K rpm  SFF (2.5")</t>
    </r>
  </si>
  <si>
    <r>
      <t xml:space="preserve">HDD </t>
    </r>
    <r>
      <rPr>
        <b/>
        <sz val="9"/>
        <rFont val="Arial"/>
        <family val="2"/>
      </rPr>
      <t>600GB</t>
    </r>
    <r>
      <rPr>
        <sz val="9"/>
        <rFont val="Arial"/>
        <family val="2"/>
      </rPr>
      <t xml:space="preserve">  12G SAS 15K rpm  SFF (2.5")</t>
    </r>
  </si>
  <si>
    <r>
      <t xml:space="preserve">HDD </t>
    </r>
    <r>
      <rPr>
        <b/>
        <sz val="9"/>
        <rFont val="Arial"/>
        <family val="2"/>
      </rPr>
      <t>900GB</t>
    </r>
    <r>
      <rPr>
        <sz val="9"/>
        <rFont val="Arial"/>
        <family val="2"/>
      </rPr>
      <t xml:space="preserve">  12G SAS 15K rpm  SFF (2.5")</t>
    </r>
  </si>
  <si>
    <r>
      <t xml:space="preserve">HDD </t>
    </r>
    <r>
      <rPr>
        <b/>
        <sz val="9"/>
        <rFont val="Arial"/>
        <family val="2"/>
      </rPr>
      <t>1.2 TB</t>
    </r>
    <r>
      <rPr>
        <sz val="9"/>
        <rFont val="Arial"/>
        <family val="2"/>
      </rPr>
      <t xml:space="preserve">  12G SAS 10K rpm  SFF (2.5")</t>
    </r>
  </si>
  <si>
    <r>
      <t xml:space="preserve">HDD </t>
    </r>
    <r>
      <rPr>
        <b/>
        <sz val="9"/>
        <rFont val="Arial"/>
        <family val="2"/>
      </rPr>
      <t>1.8 TB</t>
    </r>
    <r>
      <rPr>
        <sz val="9"/>
        <rFont val="Arial"/>
        <family val="2"/>
      </rPr>
      <t xml:space="preserve">  12G SAS 10K rpm  SFF (2.5")</t>
    </r>
  </si>
  <si>
    <r>
      <t xml:space="preserve">HDD </t>
    </r>
    <r>
      <rPr>
        <b/>
        <sz val="9"/>
        <rFont val="Arial"/>
        <family val="2"/>
      </rPr>
      <t>2.4 TB</t>
    </r>
    <r>
      <rPr>
        <sz val="9"/>
        <rFont val="Arial"/>
        <family val="2"/>
      </rPr>
      <t xml:space="preserve">  12G SAS 10K rpm  SFF (2.5")</t>
    </r>
  </si>
  <si>
    <r>
      <t xml:space="preserve">HDD </t>
    </r>
    <r>
      <rPr>
        <b/>
        <sz val="9"/>
        <rFont val="Arial"/>
        <family val="2"/>
      </rPr>
      <t>6TB</t>
    </r>
    <r>
      <rPr>
        <sz val="9"/>
        <rFont val="Arial"/>
        <family val="2"/>
      </rPr>
      <t xml:space="preserve"> 12G SAS 7.2K rpm  LFF (3.5")</t>
    </r>
  </si>
  <si>
    <r>
      <t xml:space="preserve">HDD </t>
    </r>
    <r>
      <rPr>
        <b/>
        <sz val="9"/>
        <rFont val="Arial"/>
        <family val="2"/>
      </rPr>
      <t>8TB</t>
    </r>
    <r>
      <rPr>
        <sz val="9"/>
        <rFont val="Arial"/>
        <family val="2"/>
      </rPr>
      <t xml:space="preserve"> 12G SAS 7.2K rpm  LFF (3.5")</t>
    </r>
  </si>
  <si>
    <r>
      <t xml:space="preserve">HDD </t>
    </r>
    <r>
      <rPr>
        <b/>
        <sz val="9"/>
        <rFont val="Arial"/>
        <family val="2"/>
      </rPr>
      <t>480GB</t>
    </r>
    <r>
      <rPr>
        <sz val="9"/>
        <rFont val="Arial"/>
        <family val="2"/>
      </rPr>
      <t xml:space="preserve">  6G SATA SSD SFF (2.5")</t>
    </r>
  </si>
  <si>
    <r>
      <t xml:space="preserve">HDD </t>
    </r>
    <r>
      <rPr>
        <b/>
        <sz val="9"/>
        <rFont val="Arial"/>
        <family val="2"/>
      </rPr>
      <t>800GB</t>
    </r>
    <r>
      <rPr>
        <sz val="9"/>
        <rFont val="Arial"/>
        <family val="2"/>
      </rPr>
      <t xml:space="preserve">  12G SAS SSD SFF (2.5")</t>
    </r>
  </si>
  <si>
    <r>
      <t xml:space="preserve">Ethernet </t>
    </r>
    <r>
      <rPr>
        <b/>
        <sz val="9"/>
        <rFont val="Arial"/>
        <family val="2"/>
      </rPr>
      <t>1Gb 2</t>
    </r>
    <r>
      <rPr>
        <sz val="9"/>
        <rFont val="Arial"/>
        <family val="2"/>
      </rPr>
      <t>-port Adapter</t>
    </r>
  </si>
  <si>
    <r>
      <t xml:space="preserve">Ethernet </t>
    </r>
    <r>
      <rPr>
        <b/>
        <sz val="9"/>
        <rFont val="Arial"/>
        <family val="2"/>
      </rPr>
      <t>1Gb</t>
    </r>
    <r>
      <rPr>
        <sz val="9"/>
        <rFont val="Arial"/>
        <family val="2"/>
      </rPr>
      <t xml:space="preserve"> </t>
    </r>
    <r>
      <rPr>
        <b/>
        <sz val="9"/>
        <rFont val="Arial"/>
        <family val="2"/>
      </rPr>
      <t>4</t>
    </r>
    <r>
      <rPr>
        <sz val="9"/>
        <rFont val="Arial"/>
        <family val="2"/>
      </rPr>
      <t>-port Adapter</t>
    </r>
  </si>
  <si>
    <r>
      <t xml:space="preserve">Ethernet </t>
    </r>
    <r>
      <rPr>
        <b/>
        <sz val="9"/>
        <rFont val="Arial"/>
        <family val="2"/>
      </rPr>
      <t>10Gb 2</t>
    </r>
    <r>
      <rPr>
        <sz val="9"/>
        <rFont val="Arial"/>
        <family val="2"/>
      </rPr>
      <t>-port Adapter</t>
    </r>
  </si>
  <si>
    <r>
      <t xml:space="preserve">Ethernet </t>
    </r>
    <r>
      <rPr>
        <b/>
        <sz val="9"/>
        <rFont val="Arial"/>
        <family val="2"/>
      </rPr>
      <t>10Gb 4</t>
    </r>
    <r>
      <rPr>
        <sz val="9"/>
        <rFont val="Arial"/>
        <family val="2"/>
      </rPr>
      <t>-port Adapter</t>
    </r>
  </si>
  <si>
    <r>
      <t xml:space="preserve">Ethernet </t>
    </r>
    <r>
      <rPr>
        <b/>
        <sz val="9"/>
        <rFont val="Arial"/>
        <family val="2"/>
      </rPr>
      <t>10Gb  SFP+  4</t>
    </r>
    <r>
      <rPr>
        <sz val="9"/>
        <rFont val="Arial"/>
        <family val="2"/>
      </rPr>
      <t>-port Adapter</t>
    </r>
  </si>
  <si>
    <r>
      <t xml:space="preserve">Management Licence including </t>
    </r>
    <r>
      <rPr>
        <b/>
        <sz val="9"/>
        <rFont val="Arial"/>
        <family val="2"/>
      </rPr>
      <t>1yr</t>
    </r>
    <r>
      <rPr>
        <sz val="9"/>
        <rFont val="Arial"/>
        <family val="2"/>
      </rPr>
      <t xml:space="preserve"> Tech Support &amp; Updates</t>
    </r>
  </si>
  <si>
    <t>&lt;description&gt;</t>
  </si>
  <si>
    <r>
      <t xml:space="preserve">Management Licence including </t>
    </r>
    <r>
      <rPr>
        <b/>
        <sz val="9"/>
        <rFont val="Arial"/>
        <family val="2"/>
      </rPr>
      <t>3yr</t>
    </r>
    <r>
      <rPr>
        <sz val="9"/>
        <rFont val="Arial"/>
        <family val="2"/>
      </rPr>
      <t xml:space="preserve"> Tech Support &amp; Updates</t>
    </r>
  </si>
  <si>
    <t>* Chaque article doit être clairement décrit. Au moins, la propriété demandée entre &lt;&gt; doit être fournie.</t>
  </si>
  <si>
    <t>Server B1-1</t>
  </si>
  <si>
    <r>
      <t>(extensible à</t>
    </r>
    <r>
      <rPr>
        <b/>
        <sz val="9"/>
        <rFont val="Arial"/>
        <family val="2"/>
      </rPr>
      <t xml:space="preserve"> 1 T</t>
    </r>
    <r>
      <rPr>
        <b/>
        <sz val="10"/>
        <rFont val="Arial"/>
        <family val="2"/>
      </rPr>
      <t>B</t>
    </r>
    <r>
      <rPr>
        <sz val="10"/>
        <rFont val="Arial"/>
        <family val="2"/>
      </rPr>
      <t xml:space="preserve"> RAM min.)</t>
    </r>
  </si>
  <si>
    <r>
      <rPr>
        <b/>
        <sz val="9"/>
        <rFont val="Arial"/>
        <family val="2"/>
      </rPr>
      <t>2</t>
    </r>
    <r>
      <rPr>
        <sz val="9"/>
        <rFont val="Arial"/>
        <family val="2"/>
      </rPr>
      <t>-socket motherboard server (incl. Accessories)</t>
    </r>
  </si>
  <si>
    <t>≥ 256GB RAM</t>
  </si>
  <si>
    <t>Server B1-2</t>
  </si>
  <si>
    <r>
      <t xml:space="preserve">(extensible à </t>
    </r>
    <r>
      <rPr>
        <b/>
        <sz val="9"/>
        <rFont val="Arial"/>
        <family val="2"/>
      </rPr>
      <t>1 T</t>
    </r>
    <r>
      <rPr>
        <b/>
        <sz val="10"/>
        <rFont val="Arial"/>
        <family val="2"/>
      </rPr>
      <t>B</t>
    </r>
    <r>
      <rPr>
        <sz val="10"/>
        <rFont val="Arial"/>
        <family val="2"/>
      </rPr>
      <t xml:space="preserve"> RAM min.)</t>
    </r>
  </si>
  <si>
    <t>≥ 512GB RAM</t>
  </si>
  <si>
    <t>Server B2</t>
  </si>
  <si>
    <r>
      <t xml:space="preserve">(extensible à </t>
    </r>
    <r>
      <rPr>
        <b/>
        <sz val="9"/>
        <rFont val="Arial"/>
        <family val="2"/>
      </rPr>
      <t>1 TB</t>
    </r>
    <r>
      <rPr>
        <sz val="10"/>
        <rFont val="Arial"/>
        <family val="2"/>
      </rPr>
      <t xml:space="preserve"> RAM min.)</t>
    </r>
  </si>
  <si>
    <t>2(extensible to min.4)-socket motherboard (incl. accessories)</t>
  </si>
  <si>
    <t>&lt;rpm&gt;</t>
  </si>
  <si>
    <r>
      <t xml:space="preserve">1 x </t>
    </r>
    <r>
      <rPr>
        <b/>
        <sz val="9"/>
        <rFont val="Arial"/>
        <family val="2"/>
      </rPr>
      <t>8GB</t>
    </r>
    <r>
      <rPr>
        <sz val="9"/>
        <rFont val="Arial"/>
        <family val="2"/>
      </rPr>
      <t xml:space="preserve"> RAM</t>
    </r>
  </si>
  <si>
    <r>
      <t xml:space="preserve">Management Licence including </t>
    </r>
    <r>
      <rPr>
        <b/>
        <sz val="9"/>
        <rFont val="Arial"/>
        <family val="2"/>
      </rPr>
      <t>1yr</t>
    </r>
    <r>
      <rPr>
        <sz val="9"/>
        <rFont val="Arial"/>
        <family val="2"/>
      </rPr>
      <t xml:space="preserve"> Tech Support &amp; Updates for </t>
    </r>
    <r>
      <rPr>
        <b/>
        <sz val="9"/>
        <rFont val="Arial"/>
        <family val="2"/>
      </rPr>
      <t>all blades</t>
    </r>
  </si>
  <si>
    <r>
      <t xml:space="preserve">Management Licence including </t>
    </r>
    <r>
      <rPr>
        <b/>
        <sz val="9"/>
        <rFont val="Arial"/>
        <family val="2"/>
      </rPr>
      <t>3yr</t>
    </r>
    <r>
      <rPr>
        <sz val="9"/>
        <rFont val="Arial"/>
        <family val="2"/>
      </rPr>
      <t xml:space="preserve"> Tech Support &amp; Updates for </t>
    </r>
    <r>
      <rPr>
        <b/>
        <sz val="9"/>
        <rFont val="Arial"/>
        <family val="2"/>
      </rPr>
      <t>all blades</t>
    </r>
  </si>
  <si>
    <r>
      <t xml:space="preserve">(For </t>
    </r>
    <r>
      <rPr>
        <b/>
        <sz val="9"/>
        <rFont val="Arial"/>
        <family val="2"/>
      </rPr>
      <t>12</t>
    </r>
    <r>
      <rPr>
        <b/>
        <sz val="10"/>
        <rFont val="Arial"/>
        <family val="2"/>
      </rPr>
      <t xml:space="preserve"> </t>
    </r>
    <r>
      <rPr>
        <sz val="10"/>
        <rFont val="Arial"/>
        <family val="2"/>
      </rPr>
      <t>blades or more)</t>
    </r>
  </si>
  <si>
    <t>Enclosure (incl. Accessories)</t>
  </si>
  <si>
    <r>
      <rPr>
        <b/>
        <sz val="9"/>
        <rFont val="Arial"/>
        <family val="2"/>
      </rPr>
      <t>Full power supply</t>
    </r>
    <r>
      <rPr>
        <sz val="9"/>
        <rFont val="Arial"/>
        <family val="2"/>
      </rPr>
      <t xml:space="preserve"> module</t>
    </r>
  </si>
  <si>
    <r>
      <rPr>
        <b/>
        <sz val="9"/>
        <rFont val="Arial"/>
        <family val="2"/>
      </rPr>
      <t>Full fan</t>
    </r>
    <r>
      <rPr>
        <sz val="9"/>
        <rFont val="Arial"/>
        <family val="2"/>
      </rPr>
      <t xml:space="preserve"> module</t>
    </r>
  </si>
  <si>
    <r>
      <rPr>
        <b/>
        <sz val="9"/>
        <rFont val="Arial"/>
        <family val="2"/>
      </rPr>
      <t>10 Gb</t>
    </r>
    <r>
      <rPr>
        <sz val="9"/>
        <rFont val="Arial"/>
        <family val="2"/>
      </rPr>
      <t xml:space="preserve"> Ethernet switch module</t>
    </r>
  </si>
  <si>
    <r>
      <rPr>
        <b/>
        <sz val="9"/>
        <rFont val="Arial"/>
        <family val="2"/>
      </rPr>
      <t>16 Gb</t>
    </r>
    <r>
      <rPr>
        <sz val="9"/>
        <rFont val="Arial"/>
        <family val="2"/>
      </rPr>
      <t xml:space="preserve"> FC switch module</t>
    </r>
  </si>
  <si>
    <t xml:space="preserve">25 GB Ethernet Blade Switch </t>
  </si>
  <si>
    <t>Virtual Connect Ethernet Switch ou equivalent</t>
  </si>
  <si>
    <t>10 Gb Ethernet Pass Through Module</t>
  </si>
  <si>
    <t>Virtual Connect 16Gb Fiber Channel Module  ou equivalent</t>
  </si>
  <si>
    <t>Virtual Connect 32Gb Fiber Channel Module  ou equivalent</t>
  </si>
  <si>
    <t>SAN Switch for Bladesystem  16 GB</t>
  </si>
  <si>
    <t>SAN Switch for Bladesystem  32 GB</t>
  </si>
  <si>
    <t>Storage Module for Blade Chassis</t>
  </si>
  <si>
    <t>Mezzanine card</t>
  </si>
  <si>
    <t>FrameLink Module ou equivalent</t>
  </si>
  <si>
    <t>1.2m 16A C19-C20 Redundant Jumper Cord</t>
  </si>
  <si>
    <t>2,5m 16A C19-C20 Redundant Jumper Cord</t>
  </si>
  <si>
    <t>3.6m 16A C19 Power Cord</t>
  </si>
  <si>
    <t>Server type C (HCI)</t>
  </si>
  <si>
    <t>Infra C1 "All in One" solution</t>
  </si>
  <si>
    <t xml:space="preserve">Postes principaux du business case </t>
  </si>
  <si>
    <t>Hardware</t>
  </si>
  <si>
    <t>Software (Licence &amp; support)</t>
  </si>
  <si>
    <t>Les services pour le business case uniquement</t>
  </si>
  <si>
    <t>Autre si relevant</t>
  </si>
  <si>
    <t>Infra C2-1 mini HCI Pool 1</t>
  </si>
  <si>
    <t>Pre-integrated Software</t>
  </si>
  <si>
    <t>Hyperviseur &amp; tools &amp; Management Licences</t>
  </si>
  <si>
    <t>Number of Nodes</t>
  </si>
  <si>
    <r>
      <rPr>
        <b/>
        <sz val="10"/>
        <rFont val="Arial"/>
        <family val="2"/>
      </rPr>
      <t>≥ 4 nodes</t>
    </r>
    <r>
      <rPr>
        <sz val="10"/>
        <rFont val="Arial"/>
        <family val="2"/>
      </rPr>
      <t xml:space="preserve"> identiques par ressource pool</t>
    </r>
  </si>
  <si>
    <t>Indiquez le nbre max de node / pool</t>
  </si>
  <si>
    <t>Memory</t>
  </si>
  <si>
    <r>
      <t xml:space="preserve">≥ </t>
    </r>
    <r>
      <rPr>
        <b/>
        <sz val="10"/>
        <rFont val="Arial"/>
        <family val="2"/>
      </rPr>
      <t>256</t>
    </r>
    <r>
      <rPr>
        <sz val="10"/>
        <rFont val="Arial"/>
        <family val="2"/>
      </rPr>
      <t xml:space="preserve"> GB RAM / node</t>
    </r>
  </si>
  <si>
    <t>Storage</t>
  </si>
  <si>
    <r>
      <t xml:space="preserve">≥ 6 disques / node
Capacité brute par node ≥ 6 TB
Disques Full </t>
    </r>
    <r>
      <rPr>
        <b/>
        <sz val="10"/>
        <rFont val="Arial"/>
        <family val="2"/>
      </rPr>
      <t>SATA/SAS</t>
    </r>
    <r>
      <rPr>
        <sz val="10"/>
        <rFont val="Arial"/>
        <family val="2"/>
      </rPr>
      <t xml:space="preserve"> HDD</t>
    </r>
  </si>
  <si>
    <t>CPU's</t>
  </si>
  <si>
    <t>Network Ports (10 GbE)</t>
  </si>
  <si>
    <t>≥ 2 x 10Gb ou ≥ 4 x 1 Gb ports + 1 x Mngt port</t>
  </si>
  <si>
    <t>TOTAL pour un pool avec 4 nodes min.</t>
  </si>
  <si>
    <t>TOTAL pour 2 pool</t>
  </si>
  <si>
    <t>Infra C2-2 mini HCI Pool 2</t>
  </si>
  <si>
    <r>
      <t xml:space="preserve">≥ </t>
    </r>
    <r>
      <rPr>
        <b/>
        <sz val="10"/>
        <rFont val="Arial"/>
        <family val="2"/>
      </rPr>
      <t>512</t>
    </r>
    <r>
      <rPr>
        <sz val="10"/>
        <rFont val="Arial"/>
        <family val="2"/>
      </rPr>
      <t xml:space="preserve"> GB RAM / node</t>
    </r>
  </si>
  <si>
    <r>
      <t xml:space="preserve">≥ 6 disques / node
Capacité brute par node ≥ 6 TB
Disques Full </t>
    </r>
    <r>
      <rPr>
        <b/>
        <sz val="10"/>
        <rFont val="Arial"/>
        <family val="2"/>
      </rPr>
      <t>Hybrid</t>
    </r>
    <r>
      <rPr>
        <sz val="10"/>
        <rFont val="Arial"/>
        <family val="2"/>
      </rPr>
      <t xml:space="preserve"> HDD</t>
    </r>
  </si>
  <si>
    <r>
      <t xml:space="preserve">≥ </t>
    </r>
    <r>
      <rPr>
        <b/>
        <sz val="9"/>
        <rFont val="Arial"/>
        <family val="2"/>
      </rPr>
      <t>5 TB Hybrid block</t>
    </r>
    <r>
      <rPr>
        <sz val="9"/>
        <rFont val="Arial"/>
        <family val="2"/>
      </rPr>
      <t xml:space="preserve"> (SSD + SAS/SATA)</t>
    </r>
  </si>
  <si>
    <r>
      <t xml:space="preserve">≥  </t>
    </r>
    <r>
      <rPr>
        <b/>
        <sz val="9"/>
        <rFont val="Arial"/>
        <family val="2"/>
      </rPr>
      <t>8TB Hard drive block</t>
    </r>
    <r>
      <rPr>
        <sz val="9"/>
        <rFont val="Arial"/>
        <family val="2"/>
      </rPr>
      <t xml:space="preserve"> (SAS/SATA)</t>
    </r>
  </si>
  <si>
    <r>
      <t xml:space="preserve">Ethernet </t>
    </r>
    <r>
      <rPr>
        <b/>
        <sz val="9"/>
        <rFont val="Arial"/>
        <family val="2"/>
      </rPr>
      <t>1Gb 4</t>
    </r>
    <r>
      <rPr>
        <sz val="9"/>
        <rFont val="Arial"/>
        <family val="2"/>
      </rPr>
      <t>-ports Adapter</t>
    </r>
  </si>
  <si>
    <r>
      <t xml:space="preserve">Ethernet </t>
    </r>
    <r>
      <rPr>
        <b/>
        <sz val="9"/>
        <rFont val="Arial"/>
        <family val="2"/>
      </rPr>
      <t>10Gb</t>
    </r>
    <r>
      <rPr>
        <sz val="9"/>
        <rFont val="Arial"/>
        <family val="2"/>
      </rPr>
      <t xml:space="preserve"> </t>
    </r>
    <r>
      <rPr>
        <b/>
        <sz val="9"/>
        <rFont val="Arial"/>
        <family val="2"/>
      </rPr>
      <t>2</t>
    </r>
    <r>
      <rPr>
        <sz val="9"/>
        <rFont val="Arial"/>
        <family val="2"/>
      </rPr>
      <t>-ports Adapter</t>
    </r>
  </si>
  <si>
    <r>
      <t xml:space="preserve">Management Licence including </t>
    </r>
    <r>
      <rPr>
        <b/>
        <sz val="9"/>
        <rFont val="Arial"/>
        <family val="2"/>
      </rPr>
      <t>3yr</t>
    </r>
    <r>
      <rPr>
        <sz val="9"/>
        <rFont val="Arial"/>
        <family val="2"/>
      </rPr>
      <t xml:space="preserve"> Tech Support &amp; Updates </t>
    </r>
  </si>
  <si>
    <t>Infra C2-3 HCI Pool 3</t>
  </si>
  <si>
    <r>
      <rPr>
        <b/>
        <sz val="10"/>
        <rFont val="Arial"/>
        <family val="2"/>
      </rPr>
      <t>≥ 16 nodes</t>
    </r>
    <r>
      <rPr>
        <sz val="10"/>
        <rFont val="Arial"/>
        <family val="2"/>
      </rPr>
      <t xml:space="preserve"> identiques par ressource pool</t>
    </r>
  </si>
  <si>
    <r>
      <t xml:space="preserve">≥ 24 disques / node 
≥ 3 storage blocks / enclosure
Capacité brute par node ≥ 16 TB
Disques Full </t>
    </r>
    <r>
      <rPr>
        <b/>
        <sz val="10"/>
        <rFont val="Arial"/>
        <family val="2"/>
      </rPr>
      <t>SAS/SATA</t>
    </r>
    <r>
      <rPr>
        <sz val="10"/>
        <rFont val="Arial"/>
        <family val="2"/>
      </rPr>
      <t xml:space="preserve"> HDD</t>
    </r>
  </si>
  <si>
    <t>≥ 4 x 10Gb + ≥ 4 x 1 Gb ports + 1 x Mngt port</t>
  </si>
  <si>
    <t>TOTAL pour une base avec 1 node supplémentaire</t>
  </si>
  <si>
    <t>Infra C2-4 HCI Pool 4</t>
  </si>
  <si>
    <r>
      <t xml:space="preserve">≥ </t>
    </r>
    <r>
      <rPr>
        <b/>
        <sz val="10"/>
        <rFont val="Arial"/>
        <family val="2"/>
      </rPr>
      <t>1024</t>
    </r>
    <r>
      <rPr>
        <sz val="10"/>
        <rFont val="Arial"/>
        <family val="2"/>
      </rPr>
      <t xml:space="preserve"> GB RAM / node</t>
    </r>
  </si>
  <si>
    <t>Infra C2-5 HCI Pool 5</t>
  </si>
  <si>
    <r>
      <t xml:space="preserve">≥ 24 disques / node 
≥ 3 storage blocks / enclosure
Capacité brute par node ≥ 16 TB
Disques Full </t>
    </r>
    <r>
      <rPr>
        <b/>
        <sz val="10"/>
        <rFont val="Arial"/>
        <family val="2"/>
      </rPr>
      <t>hybrid</t>
    </r>
    <r>
      <rPr>
        <sz val="10"/>
        <rFont val="Arial"/>
        <family val="2"/>
      </rPr>
      <t xml:space="preserve"> HDD</t>
    </r>
  </si>
  <si>
    <t>Infra C2-5 HCI Pool 5 (2U / Stackable)</t>
  </si>
  <si>
    <r>
      <t xml:space="preserve">1 x </t>
    </r>
    <r>
      <rPr>
        <b/>
        <sz val="9"/>
        <rFont val="Arial"/>
        <family val="2"/>
      </rPr>
      <t>128GB</t>
    </r>
    <r>
      <rPr>
        <sz val="9"/>
        <rFont val="Arial"/>
        <family val="2"/>
      </rPr>
      <t xml:space="preserve"> RAM R-DIMMS</t>
    </r>
  </si>
  <si>
    <r>
      <t xml:space="preserve">1 x </t>
    </r>
    <r>
      <rPr>
        <b/>
        <sz val="9"/>
        <rFont val="Arial"/>
        <family val="2"/>
      </rPr>
      <t>256GB</t>
    </r>
    <r>
      <rPr>
        <sz val="9"/>
        <rFont val="Arial"/>
        <family val="2"/>
      </rPr>
      <t xml:space="preserve"> RAM</t>
    </r>
  </si>
  <si>
    <r>
      <t xml:space="preserve">1 x </t>
    </r>
    <r>
      <rPr>
        <b/>
        <sz val="9"/>
        <rFont val="Arial"/>
        <family val="2"/>
      </rPr>
      <t>512GB</t>
    </r>
    <r>
      <rPr>
        <sz val="9"/>
        <rFont val="Arial"/>
        <family val="2"/>
      </rPr>
      <t xml:space="preserve"> RAM</t>
    </r>
  </si>
  <si>
    <r>
      <t xml:space="preserve">1 x </t>
    </r>
    <r>
      <rPr>
        <b/>
        <sz val="9"/>
        <rFont val="Arial"/>
        <family val="2"/>
      </rPr>
      <t>1024GB</t>
    </r>
    <r>
      <rPr>
        <sz val="9"/>
        <rFont val="Arial"/>
        <family val="2"/>
      </rPr>
      <t xml:space="preserve"> RAM</t>
    </r>
  </si>
  <si>
    <t>≥ 5 TB Hybrid block (SSD + SAS/SATA)</t>
  </si>
  <si>
    <t>≥  8TB Hard drive block (SAS/SATA)</t>
  </si>
  <si>
    <t>≥ 12 TB Hard drive block (SAS/SATA)</t>
  </si>
  <si>
    <t>Server type D (NAS)</t>
  </si>
  <si>
    <t>Server D1 (entrée de gamme)</t>
  </si>
  <si>
    <r>
      <rPr>
        <b/>
        <sz val="9"/>
        <rFont val="Arial"/>
        <family val="2"/>
      </rPr>
      <t>Non</t>
    </r>
    <r>
      <rPr>
        <sz val="9"/>
        <rFont val="Arial"/>
        <family val="2"/>
      </rPr>
      <t xml:space="preserve"> rackable</t>
    </r>
  </si>
  <si>
    <t>2 baies de disque Min</t>
  </si>
  <si>
    <t>2 ports réseau 1 Go Min.</t>
  </si>
  <si>
    <t>disque remplaçable à chaud</t>
  </si>
  <si>
    <t>Server D1</t>
  </si>
  <si>
    <t>Server D2-1 (milieu de gamme)</t>
  </si>
  <si>
    <t>4 baies de disque Min</t>
  </si>
  <si>
    <t>2 ports réseau 1 Go Min. (en failover)</t>
  </si>
  <si>
    <t>Server D2-1</t>
  </si>
  <si>
    <t>Server D2-2 (milieu de gamme)</t>
  </si>
  <si>
    <t>rackable</t>
  </si>
  <si>
    <t>Server D2-2</t>
  </si>
  <si>
    <t>Server D3-1 Modèle 1 (haut de gamme)</t>
  </si>
  <si>
    <t>4 ports réseau 1 Go Min. (en failover)</t>
  </si>
  <si>
    <t>Server D3-2 Modèle 2 (haut de gamme)</t>
  </si>
  <si>
    <t>4 ports réseau 10 Go Min. (en failover)</t>
  </si>
  <si>
    <t>disque remplacçable à chaud</t>
  </si>
  <si>
    <t>Architecture 64 bits</t>
  </si>
  <si>
    <t>RAM extensible</t>
  </si>
  <si>
    <t>Extension RAM</t>
  </si>
  <si>
    <t>Professional HDD Constructeur 1</t>
  </si>
  <si>
    <r>
      <t xml:space="preserve">HDD </t>
    </r>
    <r>
      <rPr>
        <b/>
        <sz val="9"/>
        <rFont val="Arial"/>
        <family val="2"/>
      </rPr>
      <t>6TB NAS HDD</t>
    </r>
    <r>
      <rPr>
        <sz val="9"/>
        <rFont val="Arial"/>
        <family val="2"/>
      </rPr>
      <t xml:space="preserve">  LFF (3.5") </t>
    </r>
  </si>
  <si>
    <r>
      <t xml:space="preserve">HDD </t>
    </r>
    <r>
      <rPr>
        <b/>
        <sz val="9"/>
        <rFont val="Arial"/>
        <family val="2"/>
      </rPr>
      <t>8TB NAS HDD</t>
    </r>
    <r>
      <rPr>
        <sz val="9"/>
        <rFont val="Arial"/>
        <family val="2"/>
      </rPr>
      <t xml:space="preserve">  LFF (3.5")</t>
    </r>
  </si>
  <si>
    <r>
      <t xml:space="preserve">HDD </t>
    </r>
    <r>
      <rPr>
        <b/>
        <sz val="9"/>
        <rFont val="Arial"/>
        <family val="2"/>
      </rPr>
      <t>10TB NAS HDD</t>
    </r>
    <r>
      <rPr>
        <sz val="9"/>
        <rFont val="Arial"/>
        <family val="2"/>
      </rPr>
      <t xml:space="preserve">  LFF (3.5")</t>
    </r>
  </si>
  <si>
    <r>
      <t xml:space="preserve">HDD </t>
    </r>
    <r>
      <rPr>
        <b/>
        <sz val="9"/>
        <rFont val="Arial"/>
        <family val="2"/>
      </rPr>
      <t>12TB NAS HDD</t>
    </r>
    <r>
      <rPr>
        <sz val="9"/>
        <rFont val="Arial"/>
        <family val="2"/>
      </rPr>
      <t xml:space="preserve">  LFF (3.5")</t>
    </r>
  </si>
  <si>
    <t>Professional HDD Constructeur 2</t>
  </si>
  <si>
    <t>Professional HDD Constructeur 3</t>
  </si>
  <si>
    <t>Matériel annexe</t>
  </si>
  <si>
    <t>Description</t>
  </si>
  <si>
    <t>Tot</t>
  </si>
  <si>
    <t>16 A Power Distribution Unit (PDU)</t>
  </si>
  <si>
    <t>32 A Power Distribution Unit (PDU)</t>
  </si>
  <si>
    <t>Console (screen, keyboard and mouse)</t>
  </si>
  <si>
    <t>KVM switch (incl. cabling)</t>
  </si>
  <si>
    <t>Lowcost management laptop</t>
  </si>
  <si>
    <t>Fibre patch cord, 1,5m</t>
  </si>
  <si>
    <t>Fibre patch cord, 3m</t>
  </si>
  <si>
    <t>Fibre patch cord, 5m</t>
  </si>
  <si>
    <t>Fibre patch cord, 10m</t>
  </si>
  <si>
    <t>Ethernet 10 Gbps switch (min 24 ports, manageable)</t>
  </si>
  <si>
    <t>FC SAN switch (min 16 Gbps)</t>
  </si>
  <si>
    <t>ref CSC</t>
  </si>
  <si>
    <t>Prix des services  (10%)</t>
  </si>
  <si>
    <t>Description des profils</t>
  </si>
  <si>
    <t>B.4.3.</t>
  </si>
  <si>
    <t>Assistance Technique sur site</t>
  </si>
  <si>
    <t>Prix FF / unité</t>
  </si>
  <si>
    <t>B.4.4</t>
  </si>
  <si>
    <t>Livraison et installation du matériel</t>
  </si>
  <si>
    <t>Livraison</t>
  </si>
  <si>
    <r>
      <t>Installation physique du matériel</t>
    </r>
    <r>
      <rPr>
        <b/>
        <sz val="9"/>
        <rFont val="Arial"/>
        <family val="2"/>
      </rPr>
      <t xml:space="preserve"> en rack</t>
    </r>
    <r>
      <rPr>
        <sz val="9"/>
        <rFont val="Arial"/>
        <family val="2"/>
      </rPr>
      <t xml:space="preserve"> (&gt; 50Kg) - Prix à la pièce</t>
    </r>
  </si>
  <si>
    <r>
      <t>Installation physique du matériel</t>
    </r>
    <r>
      <rPr>
        <b/>
        <sz val="9"/>
        <rFont val="Arial"/>
        <family val="2"/>
      </rPr>
      <t xml:space="preserve"> en rack</t>
    </r>
    <r>
      <rPr>
        <sz val="9"/>
        <rFont val="Arial"/>
        <family val="2"/>
      </rPr>
      <t xml:space="preserve"> (&gt; 50Kg) - Prix en régie</t>
    </r>
  </si>
  <si>
    <t>B.4.5</t>
  </si>
  <si>
    <t>Rapports</t>
  </si>
  <si>
    <t>Rapport d'installation (As built)</t>
  </si>
  <si>
    <t>B.4.6</t>
  </si>
  <si>
    <t>REMISE SUR CATALOGUE CONSTRUCTEUR(S)  (5%)</t>
  </si>
  <si>
    <t>Modèle présenté dans l'offre</t>
  </si>
  <si>
    <t>Constructeur</t>
  </si>
  <si>
    <t>Remise sur catalogue constructeur (0,00 %)</t>
  </si>
  <si>
    <t xml:space="preserve">Server A1-1 </t>
  </si>
  <si>
    <t>&lt;Nom du constructreur&gt;</t>
  </si>
  <si>
    <t xml:space="preserve">Server A1-2 </t>
  </si>
  <si>
    <t xml:space="preserve">Server A2-1 </t>
  </si>
  <si>
    <t xml:space="preserve">Server A2-2 </t>
  </si>
  <si>
    <t xml:space="preserve">Server B1-1 </t>
  </si>
  <si>
    <t xml:space="preserve">Server B1-2 </t>
  </si>
  <si>
    <t xml:space="preserve">Server B2 </t>
  </si>
  <si>
    <t xml:space="preserve">Server C2-1 / pool - 4 nodes </t>
  </si>
  <si>
    <t xml:space="preserve">Server C2-2 / pool - 4 nodes </t>
  </si>
  <si>
    <t>Server C2-3 / pool - base + 1 node</t>
  </si>
  <si>
    <t>Server C2-4 / pool - base + 1 node</t>
  </si>
  <si>
    <t>Server C2-5 / pool - base + 1 node</t>
  </si>
  <si>
    <t>Server NAS D1</t>
  </si>
  <si>
    <t>Server NAS D2-1</t>
  </si>
  <si>
    <t>Server NAS D2-2</t>
  </si>
  <si>
    <t>Server NAS D3-1</t>
  </si>
  <si>
    <t>Server NAS D3-2</t>
  </si>
  <si>
    <t>Qualité des services (25%)</t>
  </si>
  <si>
    <t>SLAs (%)</t>
  </si>
  <si>
    <t>B.4.1</t>
  </si>
  <si>
    <t>Support SLAs (12%)</t>
  </si>
  <si>
    <r>
      <t>Service level pour Garantie support de</t>
    </r>
    <r>
      <rPr>
        <b/>
        <sz val="9"/>
        <rFont val="Arial"/>
        <family val="2"/>
      </rPr>
      <t xml:space="preserve"> type 1</t>
    </r>
    <r>
      <rPr>
        <sz val="9"/>
        <rFont val="Arial"/>
        <family val="2"/>
      </rPr>
      <t xml:space="preserve"> </t>
    </r>
  </si>
  <si>
    <r>
      <t xml:space="preserve">Service level pour Garantie support de </t>
    </r>
    <r>
      <rPr>
        <b/>
        <sz val="9"/>
        <rFont val="Arial"/>
        <family val="2"/>
      </rPr>
      <t>type 2</t>
    </r>
    <r>
      <rPr>
        <sz val="9"/>
        <rFont val="Arial"/>
        <family val="2"/>
      </rPr>
      <t xml:space="preserve">  </t>
    </r>
  </si>
  <si>
    <r>
      <t xml:space="preserve">Service level pour Garantie support de </t>
    </r>
    <r>
      <rPr>
        <b/>
        <sz val="9"/>
        <rFont val="Arial"/>
        <family val="2"/>
      </rPr>
      <t>type 3</t>
    </r>
  </si>
  <si>
    <r>
      <t xml:space="preserve">Service level pour Garantie support de </t>
    </r>
    <r>
      <rPr>
        <b/>
        <sz val="9"/>
        <rFont val="Arial"/>
        <family val="2"/>
      </rPr>
      <t>type 4</t>
    </r>
    <r>
      <rPr>
        <sz val="9"/>
        <rFont val="Arial"/>
        <family val="2"/>
      </rPr>
      <t xml:space="preserve"> </t>
    </r>
  </si>
  <si>
    <t>A.2.4.10.1</t>
  </si>
  <si>
    <t>Pénalités par jour de retard dans la livraison</t>
  </si>
  <si>
    <t>Pénalités par jour de retard dans la prestation de services à la demande</t>
  </si>
  <si>
    <t>Pénalités par heure de retard dans la résolution du problème pour la garantie de type 1</t>
  </si>
  <si>
    <t>Pénalités par heure de retard pour l'intervention pour la garantie de type 2</t>
  </si>
  <si>
    <t>Pénalités par heure de retard pour l'intervention pour la garantie de type 3</t>
  </si>
  <si>
    <t>Qualité des CV</t>
  </si>
  <si>
    <t>B.4.2</t>
  </si>
  <si>
    <t>Jours ouvrables</t>
  </si>
  <si>
    <t>Service livraison (2%)</t>
  </si>
  <si>
    <t>Délais de livraison du matériel à la réception de la commande</t>
  </si>
  <si>
    <t>Formation (1%)</t>
  </si>
  <si>
    <t>Formation sur site (hands on training)</t>
  </si>
  <si>
    <t>&lt;Nbre de jours&gt;</t>
  </si>
  <si>
    <t>Formation constructeur</t>
  </si>
  <si>
    <t>Nombre de personnes acceptées par session</t>
  </si>
  <si>
    <t>&lt;#&gt;</t>
  </si>
  <si>
    <t>Formation certifiante ? (O / N)</t>
  </si>
  <si>
    <t>&lt;O / N&gt;</t>
  </si>
  <si>
    <t>Spécification par config proposée (15%)</t>
  </si>
  <si>
    <t>Modèle / config</t>
  </si>
  <si>
    <t>Modèle + Brève Description</t>
  </si>
  <si>
    <t>Nbre de socket</t>
  </si>
  <si>
    <t>Nbre de cpu</t>
  </si>
  <si>
    <t>Nbre de coeur / cpu</t>
  </si>
  <si>
    <t>Passmark / cpu</t>
  </si>
  <si>
    <t>Nbre de port réseau</t>
  </si>
  <si>
    <t xml:space="preserve">Server C2-1 </t>
  </si>
  <si>
    <t xml:space="preserve">Server C2-2 </t>
  </si>
  <si>
    <t>Server C2-3</t>
  </si>
  <si>
    <t>Server C2-4</t>
  </si>
  <si>
    <t>Server C2-5</t>
  </si>
  <si>
    <t>Nbre de U</t>
  </si>
  <si>
    <t>Nbre de ventilateur</t>
  </si>
  <si>
    <t>Nbre d'alimetation</t>
  </si>
  <si>
    <t>REM : Si la valeur d'un critère n'est pas relevante ou indisponible chez le constructeur, justifier par une explication claire.</t>
  </si>
  <si>
    <t>Label EPEAT (6%)</t>
  </si>
  <si>
    <t>Le materiel a t'il reçu le label EPEAT ? (oui/non)</t>
  </si>
  <si>
    <t>Lien URL note EPEAT</t>
  </si>
  <si>
    <t>Label TCO (2% )</t>
  </si>
  <si>
    <r>
      <t xml:space="preserve">Si oui quel est le niveau de certification </t>
    </r>
    <r>
      <rPr>
        <sz val="10"/>
        <color rgb="FF666666"/>
        <rFont val="Arial"/>
        <family val="2"/>
      </rPr>
      <t>(TCO certified / TCO certified EDGE)</t>
    </r>
  </si>
  <si>
    <t>24U Rack (incl. accessories), Standard 19''</t>
  </si>
  <si>
    <t>42U Rack (incl. accessories), Standard 19''</t>
  </si>
  <si>
    <t>24U Rack (incl. accessories), Kit montable19''</t>
  </si>
  <si>
    <t>42U Rack (incl. accessories), Kit montable 19''</t>
  </si>
  <si>
    <t>3 kVA manageable UPS</t>
  </si>
  <si>
    <t>5 kVA manageable UPS</t>
  </si>
  <si>
    <t>10 kVA manageable UPS</t>
  </si>
  <si>
    <t>Ethernet cables, cat ≥ 6, 1m</t>
  </si>
  <si>
    <t>&lt;type cat&gt;</t>
  </si>
  <si>
    <t>Ethernet cables, cat ≥ 6, 1,5m</t>
  </si>
  <si>
    <t>Ethernet cables, cat ≥ 6, 3m</t>
  </si>
  <si>
    <t>Ethernet cables, cat ≥ 6, 5m</t>
  </si>
  <si>
    <t>Ethernet cables, cat ≥ 6, 10m</t>
  </si>
  <si>
    <t>Ethernet cables, cat ≥ 6, 15m</t>
  </si>
  <si>
    <t>Fibre patch cord, 1m</t>
  </si>
  <si>
    <t>Fibre patch cord, 15m</t>
  </si>
  <si>
    <t>Mini Gbic / SFP SR module</t>
  </si>
  <si>
    <t>Ethernet 1 Gbps switch (min 24 ports, manageable)</t>
  </si>
  <si>
    <t>* Chaque article doit être décrit aussi clairement que possible. Au moins, la propriété demandée entre &lt;&gt; doit être fournie.</t>
  </si>
  <si>
    <r>
      <t xml:space="preserve">1 x </t>
    </r>
    <r>
      <rPr>
        <b/>
        <sz val="9"/>
        <rFont val="Arial"/>
        <family val="2"/>
      </rPr>
      <t>128GB</t>
    </r>
    <r>
      <rPr>
        <sz val="9"/>
        <rFont val="Arial"/>
        <family val="2"/>
      </rPr>
      <t xml:space="preserve"> RAM</t>
    </r>
  </si>
  <si>
    <r>
      <t xml:space="preserve">Initial 3 years support </t>
    </r>
    <r>
      <rPr>
        <b/>
        <i/>
        <sz val="9"/>
        <rFont val="Arial"/>
        <family val="2"/>
      </rPr>
      <t>[Mandatory]</t>
    </r>
  </si>
  <si>
    <r>
      <t xml:space="preserve">Yearly support extension </t>
    </r>
    <r>
      <rPr>
        <b/>
        <i/>
        <sz val="9"/>
        <rFont val="Arial"/>
        <family val="2"/>
      </rPr>
      <t>[Mandatory]</t>
    </r>
  </si>
  <si>
    <t>2-socket motherboard server (incl. accessories)</t>
  </si>
  <si>
    <t>Component**</t>
  </si>
  <si>
    <t>Quantity**</t>
  </si>
  <si>
    <r>
      <t xml:space="preserve">**Attention dans </t>
    </r>
    <r>
      <rPr>
        <b/>
        <i/>
        <sz val="9"/>
        <color rgb="FFFF0000"/>
        <rFont val="Arial"/>
        <family val="2"/>
      </rPr>
      <t>tous les tableaux</t>
    </r>
    <r>
      <rPr>
        <i/>
        <sz val="9"/>
        <color rgb="FFFF0000"/>
        <rFont val="Arial"/>
        <family val="2"/>
      </rPr>
      <t xml:space="preserve">, la </t>
    </r>
    <r>
      <rPr>
        <b/>
        <i/>
        <sz val="9"/>
        <color rgb="FFFF0000"/>
        <rFont val="Arial"/>
        <family val="2"/>
      </rPr>
      <t>colonne B</t>
    </r>
    <r>
      <rPr>
        <i/>
        <sz val="9"/>
        <color rgb="FFFF0000"/>
        <rFont val="Arial"/>
        <family val="2"/>
      </rPr>
      <t xml:space="preserve"> renseigne le </t>
    </r>
    <r>
      <rPr>
        <b/>
        <i/>
        <sz val="9"/>
        <color rgb="FFFF0000"/>
        <rFont val="Arial"/>
        <family val="2"/>
      </rPr>
      <t>composant unitaire</t>
    </r>
    <r>
      <rPr>
        <i/>
        <sz val="9"/>
        <color rgb="FFFF0000"/>
        <rFont val="Arial"/>
        <family val="2"/>
      </rPr>
      <t xml:space="preserve">, tandis que la </t>
    </r>
    <r>
      <rPr>
        <b/>
        <i/>
        <sz val="9"/>
        <color rgb="FFFF0000"/>
        <rFont val="Arial"/>
        <family val="2"/>
      </rPr>
      <t>colonne E</t>
    </r>
    <r>
      <rPr>
        <i/>
        <sz val="9"/>
        <color rgb="FFFF0000"/>
        <rFont val="Arial"/>
        <family val="2"/>
      </rPr>
      <t xml:space="preserve"> renseigne la </t>
    </r>
    <r>
      <rPr>
        <b/>
        <i/>
        <sz val="9"/>
        <color rgb="FFFF0000"/>
        <rFont val="Arial"/>
        <family val="2"/>
      </rPr>
      <t>quantité exigée.</t>
    </r>
  </si>
  <si>
    <r>
      <t xml:space="preserve">  Exemple =&gt; Server A1-1 = 1x1</t>
    </r>
    <r>
      <rPr>
        <sz val="9"/>
        <color rgb="FFFF0000"/>
        <rFont val="Arial"/>
        <family val="2"/>
      </rPr>
      <t xml:space="preserve">Carte mère de 2Socket + </t>
    </r>
    <r>
      <rPr>
        <b/>
        <u/>
        <sz val="9"/>
        <color rgb="FFFF0000"/>
        <rFont val="Arial"/>
        <family val="2"/>
      </rPr>
      <t>1x1</t>
    </r>
    <r>
      <rPr>
        <sz val="9"/>
        <color rgb="FFFF0000"/>
        <rFont val="Arial"/>
        <family val="2"/>
      </rPr>
      <t xml:space="preserve">CPU de 8Cores + </t>
    </r>
    <r>
      <rPr>
        <b/>
        <sz val="9"/>
        <color rgb="FFFF0000"/>
        <rFont val="Arial"/>
        <family val="2"/>
      </rPr>
      <t>2x1</t>
    </r>
    <r>
      <rPr>
        <sz val="9"/>
        <color rgb="FFFF0000"/>
        <rFont val="Arial"/>
        <family val="2"/>
      </rPr>
      <t>HDD de 400GB</t>
    </r>
  </si>
  <si>
    <r>
      <t xml:space="preserve">  Exemple =&gt; Server A1-2 = 1x1</t>
    </r>
    <r>
      <rPr>
        <sz val="9"/>
        <color rgb="FFFF0000"/>
        <rFont val="Arial"/>
        <family val="2"/>
      </rPr>
      <t xml:space="preserve">Carte mère de 2Socket + </t>
    </r>
    <r>
      <rPr>
        <b/>
        <u/>
        <sz val="9"/>
        <color rgb="FFFF0000"/>
        <rFont val="Arial"/>
        <family val="2"/>
      </rPr>
      <t>2x1</t>
    </r>
    <r>
      <rPr>
        <sz val="9"/>
        <color rgb="FFFF0000"/>
        <rFont val="Arial"/>
        <family val="2"/>
      </rPr>
      <t xml:space="preserve">CPU de 8Cores + </t>
    </r>
    <r>
      <rPr>
        <b/>
        <sz val="9"/>
        <color rgb="FFFF0000"/>
        <rFont val="Arial"/>
        <family val="2"/>
      </rPr>
      <t>2x1</t>
    </r>
    <r>
      <rPr>
        <sz val="9"/>
        <color rgb="FFFF0000"/>
        <rFont val="Arial"/>
        <family val="2"/>
      </rPr>
      <t>HDD de 400GB</t>
    </r>
  </si>
  <si>
    <t>≥ huit-cores CPU (PassMark ≥ 10.000 par CPU)</t>
  </si>
  <si>
    <t>≥ douze-cores CPU (PassMark ≥ 14000 par CPU)</t>
  </si>
  <si>
    <t>≥ douze -cores  CPU (PassMark ≥ 14.000 par CPU)</t>
  </si>
  <si>
    <t>≥ douze-cores  CPU (PassMark ≥ 20000 par CPU)</t>
  </si>
  <si>
    <t>≥ douze -cores  CPU (PassMark ≥  20000 par CPU)</t>
  </si>
  <si>
    <r>
      <t xml:space="preserve">≥ </t>
    </r>
    <r>
      <rPr>
        <b/>
        <sz val="10"/>
        <rFont val="Arial"/>
        <family val="2"/>
      </rPr>
      <t>douze -cores</t>
    </r>
    <r>
      <rPr>
        <sz val="10"/>
        <rFont val="Arial"/>
        <family val="2"/>
      </rPr>
      <t xml:space="preserve">  CPU (PassMark &gt; 20000 par CPU)</t>
    </r>
  </si>
  <si>
    <r>
      <t xml:space="preserve">≥ </t>
    </r>
    <r>
      <rPr>
        <b/>
        <sz val="10"/>
        <rFont val="Arial"/>
        <family val="2"/>
      </rPr>
      <t xml:space="preserve">seize -cores </t>
    </r>
    <r>
      <rPr>
        <sz val="10"/>
        <rFont val="Arial"/>
        <family val="2"/>
      </rPr>
      <t xml:space="preserve"> CPU (PassMark &gt; 25000 par CPU)</t>
    </r>
  </si>
  <si>
    <t>≥ huit-cores CPU (PassMark ≥ 15.000 par CPU)</t>
  </si>
  <si>
    <t>≥ huit-cores CPU (PassMark  ≥ 15.000 par CPU)</t>
  </si>
  <si>
    <t>Oui</t>
  </si>
  <si>
    <t>Non</t>
  </si>
  <si>
    <t>Nom</t>
  </si>
  <si>
    <t>Prénom</t>
  </si>
  <si>
    <t>Langues</t>
  </si>
  <si>
    <t>Français</t>
  </si>
  <si>
    <t>Néerlandais</t>
  </si>
  <si>
    <t>Anglais</t>
  </si>
  <si>
    <t>Expérience dans la fonction</t>
  </si>
  <si>
    <t>Compétences</t>
  </si>
  <si>
    <t>1 (Principal)</t>
  </si>
  <si>
    <t>2 (Backup)</t>
  </si>
  <si>
    <t>&lt;Nom&gt;</t>
  </si>
  <si>
    <t>&lt;Prénom&gt;</t>
  </si>
  <si>
    <t>Pour chaque profil renseigné, veuillez annexer le Curriculum Vitae à l'offre</t>
  </si>
  <si>
    <t>Certification</t>
  </si>
  <si>
    <t>≥5 ans</t>
  </si>
  <si>
    <t>Soumettre les CV de l'équipe et compléter l'onglet "Service Quality HR"</t>
  </si>
  <si>
    <r>
      <rPr>
        <b/>
        <sz val="9"/>
        <rFont val="Arial"/>
        <family val="2"/>
      </rPr>
      <t>Management Licence for A3</t>
    </r>
    <r>
      <rPr>
        <sz val="9"/>
        <rFont val="Arial"/>
        <family val="2"/>
      </rPr>
      <t xml:space="preserve"> including </t>
    </r>
    <r>
      <rPr>
        <b/>
        <sz val="9"/>
        <rFont val="Arial"/>
        <family val="2"/>
      </rPr>
      <t>1yr</t>
    </r>
    <r>
      <rPr>
        <sz val="9"/>
        <rFont val="Arial"/>
        <family val="2"/>
      </rPr>
      <t xml:space="preserve"> Tech Support &amp; Updates</t>
    </r>
  </si>
  <si>
    <r>
      <rPr>
        <b/>
        <sz val="9"/>
        <rFont val="Arial"/>
        <family val="2"/>
      </rPr>
      <t>Management Licence for A3</t>
    </r>
    <r>
      <rPr>
        <sz val="9"/>
        <rFont val="Arial"/>
        <family val="2"/>
      </rPr>
      <t xml:space="preserve"> including </t>
    </r>
    <r>
      <rPr>
        <b/>
        <sz val="9"/>
        <rFont val="Arial"/>
        <family val="2"/>
      </rPr>
      <t>3yr</t>
    </r>
    <r>
      <rPr>
        <sz val="9"/>
        <rFont val="Arial"/>
        <family val="2"/>
      </rPr>
      <t xml:space="preserve"> Tech Support &amp; Updates</t>
    </r>
  </si>
  <si>
    <r>
      <t xml:space="preserve">(extensible à </t>
    </r>
    <r>
      <rPr>
        <b/>
        <sz val="10"/>
        <rFont val="Arial"/>
        <family val="2"/>
      </rPr>
      <t>128</t>
    </r>
    <r>
      <rPr>
        <sz val="10"/>
        <rFont val="Arial"/>
        <family val="2"/>
      </rPr>
      <t xml:space="preserve"> GB RAM min.)</t>
    </r>
  </si>
  <si>
    <t>≥ 64 GB RAM</t>
  </si>
  <si>
    <t>≥ douze -cores  CPU (PassMark ≥ 10.000 par CPU)</t>
  </si>
  <si>
    <t>≥ 300 GB Hard disk</t>
  </si>
  <si>
    <t>1 : Technicien IT</t>
  </si>
  <si>
    <t>Expérience en Data Center</t>
  </si>
  <si>
    <t>Rédaction de documentation</t>
  </si>
  <si>
    <t>2 : Ingénieur IT</t>
  </si>
  <si>
    <t>Installation d'OS selon les best practices</t>
  </si>
  <si>
    <t xml:space="preserve">3. Ingénieur IT certifié par le constructeur </t>
  </si>
  <si>
    <t xml:space="preserve">≥5 ans </t>
  </si>
  <si>
    <t>Certification du constructeur et/ou de l'éditeur</t>
  </si>
  <si>
    <t>4 : Architecte</t>
  </si>
  <si>
    <t>Communication</t>
  </si>
  <si>
    <t>Travail en équipe pluridisciplinaire</t>
  </si>
  <si>
    <t>Installation de servers dans des racks</t>
  </si>
  <si>
    <r>
      <t>Server A3 (</t>
    </r>
    <r>
      <rPr>
        <b/>
        <sz val="10"/>
        <rFont val="Calibri"/>
        <family val="2"/>
      </rPr>
      <t>2</t>
    </r>
    <r>
      <rPr>
        <b/>
        <sz val="10"/>
        <rFont val="Arial"/>
        <family val="2"/>
      </rPr>
      <t>U)</t>
    </r>
  </si>
  <si>
    <t xml:space="preserve">Server A3 (2U) </t>
  </si>
  <si>
    <r>
      <rPr>
        <b/>
        <sz val="9"/>
        <rFont val="Arial"/>
        <family val="2"/>
      </rPr>
      <t>Management Licence for A1 or A2</t>
    </r>
    <r>
      <rPr>
        <sz val="9"/>
        <rFont val="Arial"/>
        <family val="2"/>
      </rPr>
      <t xml:space="preserve"> including </t>
    </r>
    <r>
      <rPr>
        <b/>
        <sz val="9"/>
        <rFont val="Arial"/>
        <family val="2"/>
      </rPr>
      <t>1yr</t>
    </r>
    <r>
      <rPr>
        <sz val="9"/>
        <rFont val="Arial"/>
        <family val="2"/>
      </rPr>
      <t xml:space="preserve"> Tech Support &amp; Updates</t>
    </r>
  </si>
  <si>
    <r>
      <rPr>
        <b/>
        <sz val="9"/>
        <rFont val="Arial"/>
        <family val="2"/>
      </rPr>
      <t>Management Licence for A1 or A2</t>
    </r>
    <r>
      <rPr>
        <sz val="9"/>
        <rFont val="Arial"/>
        <family val="2"/>
      </rPr>
      <t xml:space="preserve"> including </t>
    </r>
    <r>
      <rPr>
        <b/>
        <sz val="9"/>
        <rFont val="Arial"/>
        <family val="2"/>
      </rPr>
      <t>3yr</t>
    </r>
    <r>
      <rPr>
        <sz val="9"/>
        <rFont val="Arial"/>
        <family val="2"/>
      </rPr>
      <t xml:space="preserve"> Tech Support &amp; Updates</t>
    </r>
  </si>
  <si>
    <t>Montant proposé en euros</t>
  </si>
  <si>
    <t>Enclosure for Server B1-1</t>
  </si>
  <si>
    <t>Enclosure for Server B2</t>
  </si>
  <si>
    <t>Enclosure for Server B1-2</t>
  </si>
  <si>
    <t xml:space="preserve">&lt;Enclosure Full of servers B1-1&gt; </t>
  </si>
  <si>
    <t xml:space="preserve">&lt;Enclosure Full of servers B1-2&gt; </t>
  </si>
  <si>
    <t xml:space="preserve">&lt;Enclosure Full of servers B2&gt; </t>
  </si>
  <si>
    <t>≥ Huit core CPU  (PassMark  ≥ 10.000 par CPU)</t>
  </si>
  <si>
    <t>≥ Huit-cores CPU  (PassMark  ≥ 10.000 par CPU)</t>
  </si>
  <si>
    <t>≥ douze -cores  CPU (PassMark  ≥ 20000 par CPU)</t>
  </si>
  <si>
    <t>≥ douze -cores  CPU (PassMark ≥ 24000 par CPU)</t>
  </si>
  <si>
    <r>
      <t xml:space="preserve">≥ </t>
    </r>
    <r>
      <rPr>
        <b/>
        <sz val="10"/>
        <rFont val="Arial"/>
        <family val="2"/>
      </rPr>
      <t>douze -cores</t>
    </r>
    <r>
      <rPr>
        <sz val="10"/>
        <rFont val="Arial"/>
        <family val="2"/>
      </rPr>
      <t xml:space="preserve">  CPU (PassMark &gt; 10000 par CPU)</t>
    </r>
  </si>
  <si>
    <t>≥ douze -cores  CPU (PassMark &gt; 20000 par CPU)</t>
  </si>
  <si>
    <t>≥ douze -cores  CPU (PassMark  ≥ 24000 par CPU)</t>
  </si>
  <si>
    <t>≥ seize -cores  CPU (PassMark  ≥ 25000 par CPU)</t>
  </si>
  <si>
    <t>Enclosure Server B1-2</t>
  </si>
  <si>
    <t>Enclosure Server B1-1</t>
  </si>
  <si>
    <t xml:space="preserve">Enclosure Server B2 </t>
  </si>
  <si>
    <t>Accessoires</t>
  </si>
  <si>
    <t>Ss-Total Matériel</t>
  </si>
  <si>
    <r>
      <t xml:space="preserve">HDD </t>
    </r>
    <r>
      <rPr>
        <b/>
        <sz val="9"/>
        <rFont val="Arial"/>
        <family val="2"/>
      </rPr>
      <t>4TB</t>
    </r>
    <r>
      <rPr>
        <sz val="9"/>
        <rFont val="Arial"/>
        <family val="2"/>
      </rPr>
      <t xml:space="preserve"> 12G SAS 7.2K rpm  LFF (3.5")</t>
    </r>
  </si>
  <si>
    <t>Server A3</t>
  </si>
  <si>
    <t>Enclosure B2</t>
  </si>
  <si>
    <t>TOTAL pour la solution complète, services d'installation et configuration compris - hors logiciel VDI et hors migration (clé sur porte)</t>
  </si>
  <si>
    <t>Les cellules colorées en vert (Colonne E) indiques les quantités minimales exigées, elles basculent en rouge si la quantité minimale exigée n'est pas atteinte.</t>
  </si>
  <si>
    <t>&lt;Profile Technicien&gt;</t>
  </si>
  <si>
    <t>&lt;Profile ingénieur système&gt;</t>
  </si>
  <si>
    <t>&lt;Profile ingénieur certifié par le constructeur &gt;</t>
  </si>
  <si>
    <t>&lt;Profile architecte&gt;</t>
  </si>
  <si>
    <t>Prix FF / heure</t>
  </si>
  <si>
    <t>Prix FF / demi-jour</t>
  </si>
  <si>
    <t>Prix FF / jour</t>
  </si>
  <si>
    <t xml:space="preserve">Enclosure B1-1 </t>
  </si>
  <si>
    <t>Enclosure  B1-2</t>
  </si>
  <si>
    <t>HDD/SSD/Hybrid Constructeur 1</t>
  </si>
  <si>
    <t>HDD/SSD/Hybrid Constructeur 2</t>
  </si>
  <si>
    <t>HDD/SSD/Hybrid Constructeur 3</t>
  </si>
  <si>
    <t>Max drives</t>
  </si>
  <si>
    <t>Type (SAS, SATA, Hybrid…)</t>
  </si>
  <si>
    <t>Vitesse de transfert (en Mbps)</t>
  </si>
  <si>
    <t>Capacité Mémoire RAM (en Go)</t>
  </si>
  <si>
    <t>Capacité du disque 
(en Go)</t>
  </si>
  <si>
    <t>Vitesse / port réseau (en Mbps)</t>
  </si>
  <si>
    <t>TCO EDGE</t>
  </si>
  <si>
    <t xml:space="preserve">TCO </t>
  </si>
  <si>
    <t>Coût total d'exploitation (CTE)</t>
  </si>
  <si>
    <t xml:space="preserve">Server D3-1 </t>
  </si>
  <si>
    <t>Server D3-2</t>
  </si>
  <si>
    <t>Les prix des serveurs D seront indiqués sans disque, le prix des disques fera partie des composants additionnels</t>
  </si>
  <si>
    <t>Infra C1 - "All in one"</t>
  </si>
  <si>
    <t>Traitement des déchets :</t>
  </si>
  <si>
    <t>oui</t>
  </si>
  <si>
    <t>Transport :</t>
  </si>
  <si>
    <t>Puissance (W)</t>
  </si>
  <si>
    <t>Pratiques écoresponsables du soumissionnaire</t>
  </si>
  <si>
    <t>Pratiques écoresponsables du soumissionnaire (2%)</t>
  </si>
  <si>
    <t>Décommissionnement &amp; reconditionnement :</t>
  </si>
  <si>
    <t>2.	Le soumissionnaire dispose-t-il d’un programme de reconditionnement des machines pour :</t>
  </si>
  <si>
    <t>Les  serveurs</t>
  </si>
  <si>
    <t>Les racks</t>
  </si>
  <si>
    <t>Les switches</t>
  </si>
  <si>
    <t>Le stockage</t>
  </si>
  <si>
    <t>3.	Le soumissionnaire peut-il proposer des produits reconditionnés pour :</t>
  </si>
  <si>
    <t xml:space="preserve">1.Le soumissionnaire peut-il récupérer les machines en fin de vie ? </t>
  </si>
  <si>
    <t xml:space="preserve">4.Utilisez-vous des emballages réutilisables? </t>
  </si>
  <si>
    <t>5.Récupérer-vous votre emballage?</t>
  </si>
  <si>
    <t>6.Recyclez-vous les emballages récupérés?</t>
  </si>
  <si>
    <t>7.Les palettes sont-elles issues de bois forestier écologique?</t>
  </si>
  <si>
    <t>8.Le dernier kilomètre de transport jusqu'au point de livraison a-t-il une empreinte carbone neutre?</t>
  </si>
  <si>
    <t>Brève Description et/ou lien URL</t>
  </si>
  <si>
    <r>
      <t xml:space="preserve">Le materiel est certifié TCO ? </t>
    </r>
    <r>
      <rPr>
        <sz val="10"/>
        <color rgb="FF666666"/>
        <rFont val="Arial"/>
        <family val="2"/>
      </rPr>
      <t>(oui / non)</t>
    </r>
  </si>
  <si>
    <r>
      <t xml:space="preserve">Choisir </t>
    </r>
    <r>
      <rPr>
        <sz val="10"/>
        <color rgb="FF000000"/>
        <rFont val="Arial"/>
        <family val="2"/>
      </rPr>
      <t>(Oui/non)</t>
    </r>
  </si>
  <si>
    <t>Quelle est la note globale EPEAT obtenue ( / 67)?</t>
  </si>
  <si>
    <t>Garantie type 24-7-4 sur 4 ans</t>
  </si>
  <si>
    <t>Les quantités sont données à titre indicatif et n'engagent en aucun cas le Pouvoir Adjudicateur. Il s'agit d'un scénario servant à la comparaison des offres.</t>
  </si>
  <si>
    <t>Licences</t>
  </si>
  <si>
    <t>Accessoires Pool 1 &amp; 2</t>
  </si>
  <si>
    <t>Accessoires Pool 3 à 5</t>
  </si>
  <si>
    <t>Licences Pool 3 à 5</t>
  </si>
  <si>
    <t>Accesssoires</t>
  </si>
  <si>
    <t>Accessoires server</t>
  </si>
  <si>
    <t>Licences server</t>
  </si>
  <si>
    <t>Accessoires Enclosure</t>
  </si>
  <si>
    <t>Licences Pool 1 &amp; 2</t>
  </si>
  <si>
    <r>
      <t xml:space="preserve">**Attention dans </t>
    </r>
    <r>
      <rPr>
        <b/>
        <i/>
        <sz val="9"/>
        <color rgb="FFFF0000"/>
        <rFont val="Arial"/>
        <family val="2"/>
      </rPr>
      <t>tous les tableaux</t>
    </r>
    <r>
      <rPr>
        <i/>
        <sz val="9"/>
        <color rgb="FFFF0000"/>
        <rFont val="Arial"/>
        <family val="2"/>
      </rPr>
      <t xml:space="preserve">, la </t>
    </r>
    <r>
      <rPr>
        <b/>
        <i/>
        <sz val="9"/>
        <color rgb="FFFF0000"/>
        <rFont val="Arial"/>
        <family val="2"/>
      </rPr>
      <t>colonne B</t>
    </r>
    <r>
      <rPr>
        <i/>
        <sz val="9"/>
        <color rgb="FFFF0000"/>
        <rFont val="Arial"/>
        <family val="2"/>
      </rPr>
      <t xml:space="preserve"> renseigne le </t>
    </r>
    <r>
      <rPr>
        <b/>
        <i/>
        <sz val="9"/>
        <color rgb="FFFF0000"/>
        <rFont val="Arial"/>
        <family val="2"/>
      </rPr>
      <t>composant unitaire</t>
    </r>
    <r>
      <rPr>
        <i/>
        <sz val="9"/>
        <color rgb="FFFF0000"/>
        <rFont val="Arial"/>
        <family val="2"/>
      </rPr>
      <t xml:space="preserve">, tandis que la </t>
    </r>
    <r>
      <rPr>
        <b/>
        <i/>
        <sz val="9"/>
        <color rgb="FFFF0000"/>
        <rFont val="Arial"/>
        <family val="2"/>
      </rPr>
      <t>colonne E</t>
    </r>
    <r>
      <rPr>
        <i/>
        <sz val="9"/>
        <color rgb="FFFF0000"/>
        <rFont val="Arial"/>
        <family val="2"/>
      </rPr>
      <t xml:space="preserve"> renseigne la </t>
    </r>
    <r>
      <rPr>
        <b/>
        <i/>
        <sz val="9"/>
        <color rgb="FFFF0000"/>
        <rFont val="Arial"/>
        <family val="2"/>
      </rPr>
      <t>quantité exigée.</t>
    </r>
    <r>
      <rPr>
        <i/>
        <sz val="9"/>
        <color rgb="FFFF0000"/>
        <rFont val="Arial"/>
        <family val="2"/>
      </rPr>
      <t xml:space="preserve">            </t>
    </r>
    <r>
      <rPr>
        <b/>
        <i/>
        <sz val="9"/>
        <color rgb="FFFF0000"/>
        <rFont val="Arial"/>
        <family val="2"/>
      </rPr>
      <t xml:space="preserve"> !</t>
    </r>
    <r>
      <rPr>
        <i/>
        <sz val="9"/>
        <color rgb="FFFF0000"/>
        <rFont val="Arial"/>
        <family val="2"/>
      </rPr>
      <t xml:space="preserve"> </t>
    </r>
    <r>
      <rPr>
        <b/>
        <i/>
        <u/>
        <sz val="9"/>
        <color rgb="FFFF0000"/>
        <rFont val="Arial"/>
        <family val="2"/>
      </rPr>
      <t>Les cases jaunes en colonne F doivent aussi être complétées -&gt;</t>
    </r>
  </si>
  <si>
    <t>Consommation énergétique</t>
  </si>
  <si>
    <t>Puissance en W (Evalué dans le prix!)</t>
  </si>
  <si>
    <t>Attention la valeur à prendre en compte est celle de toutes les alimentations de la machine</t>
  </si>
  <si>
    <t xml:space="preserve">Server type A </t>
  </si>
  <si>
    <t>Server type B</t>
  </si>
  <si>
    <t>GREEN IT (10%) voir chapitre B.1.7 du CSC</t>
  </si>
  <si>
    <t>Pénalités (4%)</t>
  </si>
  <si>
    <t>Equipe de l'adjudicataire (6%)</t>
  </si>
  <si>
    <t xml:space="preserve"> Equipe de l'adjudicataire (6%) (sur 25% des services quality)</t>
  </si>
  <si>
    <t>1 an</t>
  </si>
  <si>
    <t>3 ans</t>
  </si>
  <si>
    <t xml:space="preserve">Prix du support type 4 </t>
  </si>
  <si>
    <r>
      <rPr>
        <b/>
        <i/>
        <sz val="9"/>
        <rFont val="Arial"/>
        <family val="2"/>
      </rPr>
      <t xml:space="preserve">Business case : </t>
    </r>
    <r>
      <rPr>
        <i/>
        <sz val="9"/>
        <rFont val="Arial"/>
        <family val="2"/>
      </rPr>
      <t xml:space="preserve">
Livraison et installation d’une solution hardware clé sur porte pour les besoins d’une commune en région bruxelloise. L’infrastructure à fournir servira à héberger une solution de VDI pour 300 utilisateurs. Cette infrastructure de type hyperconvergée sera hébergée dans les datacenter du CIRB et sera donc équipée de composants redondants (alimentations, cartes réseau, cartes fibres, …). Il s’agira également de prévoir une configuration sur deux sites distincts. Mis à part la solution logicielle propre au VDI, tous les autres aspects devront être couverts pour que la solution soit opérationnelle. En d’autres termes, il s’agit d’évaluer le coût de la solution, mais hors logiciel VDI et hors migration. 
</t>
    </r>
  </si>
  <si>
    <t>Pourcentage de remise sur les prix du catalogue</t>
  </si>
  <si>
    <r>
      <t xml:space="preserve">Initial 3 years support </t>
    </r>
    <r>
      <rPr>
        <b/>
        <i/>
        <sz val="9"/>
        <rFont val="Arial"/>
        <family val="2"/>
      </rPr>
      <t>[Option obligatoire]</t>
    </r>
  </si>
  <si>
    <r>
      <t xml:space="preserve">Yearly support extension </t>
    </r>
    <r>
      <rPr>
        <b/>
        <i/>
        <sz val="9"/>
        <rFont val="Arial"/>
        <family val="2"/>
      </rPr>
      <t>[Option obligatoire]</t>
    </r>
  </si>
  <si>
    <t>Options obligatoires</t>
  </si>
  <si>
    <t>Le formulaire est autocomplété sur base des informations fournies dans les onglets 3, 4, 5, 6.</t>
  </si>
  <si>
    <t>(Nombre d'onglets = 15)</t>
  </si>
  <si>
    <t>Pénalités par heure de retard dans la résolution du problème pour la garantie de type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</si>
</sst>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00_ ;_ &quot;€&quot;\ * \-#,##0.00_ ;_ &quot;€&quot;\ * &quot;-&quot;??_ ;_ @_ "/>
    <numFmt numFmtId="165" formatCode="#,##0.00\ [$€-80C];[Red]\-#,##0.00\ [$€-80C]"/>
    <numFmt numFmtId="166" formatCode="#,##0&quot; €&quot;"/>
    <numFmt numFmtId="167" formatCode="#,##0.00\ &quot;€&quot;"/>
    <numFmt numFmtId="168" formatCode="_-* #,##0.00\ [$€-40C]_-;\-* #,##0.00\ [$€-40C]_-;_-* &quot;-&quot;??\ [$€-40C]_-;_-@_-"/>
    <numFmt numFmtId="169" formatCode=";;;"/>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12"/>
      <name val="Arial"/>
      <family val="2"/>
    </font>
    <font>
      <b/>
      <sz val="10"/>
      <name val="Arial"/>
      <family val="2"/>
    </font>
    <font>
      <b/>
      <sz val="9"/>
      <name val="Arial"/>
      <family val="2"/>
    </font>
    <font>
      <i/>
      <sz val="9"/>
      <name val="Arial"/>
      <family val="2"/>
    </font>
    <font>
      <b/>
      <sz val="10.5"/>
      <name val="Arial"/>
      <family val="2"/>
    </font>
    <font>
      <b/>
      <i/>
      <sz val="9"/>
      <name val="Arial"/>
      <family val="2"/>
    </font>
    <font>
      <b/>
      <sz val="9"/>
      <color rgb="FFFF0000"/>
      <name val="Arial"/>
      <family val="2"/>
    </font>
    <font>
      <sz val="10"/>
      <name val="Arial"/>
      <family val="2"/>
    </font>
    <font>
      <sz val="8"/>
      <name val="Arial"/>
      <family val="2"/>
    </font>
    <font>
      <b/>
      <sz val="12"/>
      <color theme="1"/>
      <name val="Calibri"/>
      <family val="2"/>
      <scheme val="minor"/>
    </font>
    <font>
      <b/>
      <sz val="12"/>
      <name val="Calibri"/>
      <family val="2"/>
      <scheme val="minor"/>
    </font>
    <font>
      <sz val="10"/>
      <name val="Calibri"/>
      <family val="2"/>
      <scheme val="minor"/>
    </font>
    <font>
      <sz val="9"/>
      <color rgb="FFFF0000"/>
      <name val="Arial"/>
      <family val="2"/>
    </font>
    <font>
      <b/>
      <sz val="9"/>
      <color theme="0"/>
      <name val="Arial"/>
      <family val="2"/>
    </font>
    <font>
      <b/>
      <sz val="11"/>
      <color theme="1"/>
      <name val="Calibri"/>
      <family val="2"/>
      <scheme val="minor"/>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b/>
      <sz val="11"/>
      <name val="Calibri"/>
      <family val="2"/>
      <scheme val="minor"/>
    </font>
    <font>
      <i/>
      <u/>
      <sz val="11"/>
      <color theme="1"/>
      <name val="Calibri"/>
      <family val="2"/>
      <scheme val="minor"/>
    </font>
    <font>
      <b/>
      <sz val="12"/>
      <color rgb="FF000000"/>
      <name val="Calibri"/>
      <family val="2"/>
    </font>
    <font>
      <sz val="9"/>
      <color rgb="FF000000"/>
      <name val="Arial"/>
      <family val="2"/>
    </font>
    <font>
      <sz val="10"/>
      <color rgb="FF000000"/>
      <name val="Arial"/>
      <family val="2"/>
    </font>
    <font>
      <b/>
      <sz val="10"/>
      <color rgb="FF000000"/>
      <name val="Arial"/>
      <family val="2"/>
    </font>
    <font>
      <sz val="10"/>
      <color rgb="FF666666"/>
      <name val="Arial"/>
      <family val="2"/>
    </font>
    <font>
      <b/>
      <sz val="11"/>
      <color theme="1"/>
      <name val="Calibri"/>
      <family val="2"/>
      <scheme val="minor"/>
    </font>
    <font>
      <sz val="10"/>
      <color theme="1"/>
      <name val="Arial"/>
      <family val="2"/>
    </font>
    <font>
      <b/>
      <sz val="10"/>
      <name val="Calibri"/>
      <family val="2"/>
    </font>
    <font>
      <i/>
      <sz val="9"/>
      <color rgb="FFFF0000"/>
      <name val="Arial"/>
      <family val="2"/>
    </font>
    <font>
      <b/>
      <i/>
      <sz val="9"/>
      <color rgb="FFFF0000"/>
      <name val="Arial"/>
      <family val="2"/>
    </font>
    <font>
      <b/>
      <u/>
      <sz val="9"/>
      <color rgb="FFFF0000"/>
      <name val="Arial"/>
      <family val="2"/>
    </font>
    <font>
      <i/>
      <sz val="10"/>
      <name val="Arial"/>
      <family val="2"/>
    </font>
    <font>
      <sz val="11"/>
      <color theme="1"/>
      <name val="Arial"/>
      <family val="2"/>
    </font>
    <font>
      <sz val="11"/>
      <name val="Calibri"/>
      <family val="2"/>
      <scheme val="minor"/>
    </font>
    <font>
      <b/>
      <i/>
      <u/>
      <sz val="9"/>
      <name val="Arial"/>
      <family val="2"/>
    </font>
    <font>
      <sz val="10"/>
      <name val="Arial"/>
      <family val="2"/>
    </font>
    <font>
      <sz val="11"/>
      <name val="Calibri"/>
      <family val="2"/>
    </font>
    <font>
      <u/>
      <sz val="11"/>
      <name val="Calibri"/>
      <family val="2"/>
    </font>
    <font>
      <b/>
      <i/>
      <u/>
      <sz val="9"/>
      <color rgb="FFFF0000"/>
      <name val="Arial"/>
      <family val="2"/>
    </font>
    <font>
      <i/>
      <sz val="10"/>
      <name val="Calibri"/>
      <family val="2"/>
      <scheme val="minor"/>
    </font>
  </fonts>
  <fills count="34">
    <fill>
      <patternFill patternType="none"/>
    </fill>
    <fill>
      <patternFill patternType="gray125"/>
    </fill>
    <fill>
      <patternFill patternType="solid">
        <fgColor theme="4" tint="0.79998168889431442"/>
        <bgColor indexed="41"/>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theme="2"/>
        <bgColor indexed="64"/>
      </patternFill>
    </fill>
    <fill>
      <patternFill patternType="solid">
        <fgColor rgb="FFFFC000"/>
        <bgColor indexed="45"/>
      </patternFill>
    </fill>
    <fill>
      <patternFill patternType="solid">
        <fgColor theme="0" tint="-0.499984740745262"/>
        <bgColor indexed="26"/>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FFFF00"/>
        <bgColor indexed="26"/>
      </patternFill>
    </fill>
    <fill>
      <patternFill patternType="solid">
        <fgColor rgb="FFFFFF00"/>
        <bgColor indexed="41"/>
      </patternFill>
    </fill>
    <fill>
      <patternFill patternType="solid">
        <fgColor theme="2"/>
        <bgColor rgb="FFF2F2F2"/>
      </patternFill>
    </fill>
    <fill>
      <patternFill patternType="solid">
        <fgColor rgb="FFFFFFFF"/>
        <bgColor indexed="64"/>
      </patternFill>
    </fill>
    <fill>
      <patternFill patternType="solid">
        <fgColor rgb="FF70AD47"/>
        <bgColor indexed="64"/>
      </patternFill>
    </fill>
    <fill>
      <patternFill patternType="solid">
        <fgColor rgb="FFED7D31"/>
        <bgColor indexed="64"/>
      </patternFill>
    </fill>
    <fill>
      <patternFill patternType="solid">
        <fgColor rgb="FF5B9BD5"/>
        <bgColor indexed="64"/>
      </patternFill>
    </fill>
    <fill>
      <patternFill patternType="lightUp">
        <fgColor auto="1"/>
        <bgColor rgb="FFFFFF00"/>
      </patternFill>
    </fill>
    <fill>
      <patternFill patternType="solid">
        <fgColor theme="7" tint="0.79998168889431442"/>
        <bgColor indexed="64"/>
      </patternFill>
    </fill>
    <fill>
      <patternFill patternType="solid">
        <fgColor rgb="FFFF0000"/>
        <bgColor indexed="64"/>
      </patternFill>
    </fill>
    <fill>
      <patternFill patternType="solid">
        <fgColor theme="0"/>
        <bgColor indexed="26"/>
      </patternFill>
    </fill>
    <fill>
      <patternFill patternType="solid">
        <fgColor theme="2"/>
        <bgColor indexed="41"/>
      </patternFill>
    </fill>
    <fill>
      <patternFill patternType="solid">
        <fgColor theme="0" tint="-0.14999847407452621"/>
        <bgColor indexed="64"/>
      </patternFill>
    </fill>
    <fill>
      <patternFill patternType="darkUp"/>
    </fill>
    <fill>
      <patternFill patternType="solid">
        <fgColor theme="2" tint="-0.249977111117893"/>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64"/>
      </right>
      <top style="thin">
        <color indexed="8"/>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0">
    <xf numFmtId="0" fontId="0" fillId="0" borderId="0"/>
    <xf numFmtId="164" fontId="14" fillId="0" borderId="0" applyFont="0" applyFill="0" applyBorder="0" applyAlignment="0" applyProtection="0"/>
    <xf numFmtId="4" fontId="15" fillId="0" borderId="5">
      <alignment vertical="top" wrapText="1"/>
    </xf>
    <xf numFmtId="0" fontId="5" fillId="0" borderId="0"/>
    <xf numFmtId="9" fontId="14" fillId="0" borderId="0" applyFont="0" applyFill="0" applyBorder="0" applyAlignment="0" applyProtection="0"/>
    <xf numFmtId="0" fontId="26" fillId="0" borderId="0" applyNumberFormat="0" applyFill="0" applyBorder="0" applyAlignment="0" applyProtection="0"/>
    <xf numFmtId="0" fontId="4" fillId="0" borderId="0"/>
    <xf numFmtId="0" fontId="3" fillId="0" borderId="0"/>
    <xf numFmtId="0" fontId="45" fillId="0" borderId="0"/>
    <xf numFmtId="0" fontId="1" fillId="0" borderId="0"/>
  </cellStyleXfs>
  <cellXfs count="372">
    <xf numFmtId="0" fontId="0" fillId="0" borderId="0" xfId="0"/>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alignment vertical="center"/>
    </xf>
    <xf numFmtId="0" fontId="6" fillId="0" borderId="1" xfId="0" applyFont="1" applyFill="1" applyBorder="1"/>
    <xf numFmtId="0" fontId="6" fillId="0" borderId="1" xfId="0" applyFont="1" applyFill="1" applyBorder="1" applyAlignment="1">
      <alignment horizontal="center"/>
    </xf>
    <xf numFmtId="0" fontId="9" fillId="0" borderId="0" xfId="0" applyFont="1" applyFill="1"/>
    <xf numFmtId="165" fontId="6" fillId="0" borderId="0" xfId="0" applyNumberFormat="1" applyFont="1"/>
    <xf numFmtId="165" fontId="9" fillId="0" borderId="0" xfId="0" applyNumberFormat="1" applyFont="1" applyBorder="1"/>
    <xf numFmtId="0" fontId="6" fillId="0" borderId="0" xfId="0" applyFont="1" applyFill="1" applyBorder="1"/>
    <xf numFmtId="0" fontId="6" fillId="0" borderId="0" xfId="0" applyFont="1" applyFill="1" applyBorder="1" applyAlignment="1">
      <alignment horizontal="center"/>
    </xf>
    <xf numFmtId="165" fontId="6" fillId="0" borderId="0" xfId="0" applyNumberFormat="1" applyFont="1" applyFill="1" applyBorder="1" applyAlignment="1">
      <alignment horizontal="center"/>
    </xf>
    <xf numFmtId="166" fontId="6" fillId="0" borderId="0" xfId="0" applyNumberFormat="1" applyFont="1" applyFill="1" applyBorder="1" applyAlignment="1">
      <alignment horizontal="center"/>
    </xf>
    <xf numFmtId="165" fontId="6" fillId="0" borderId="0" xfId="0" applyNumberFormat="1" applyFont="1" applyBorder="1" applyAlignment="1">
      <alignment horizontal="center"/>
    </xf>
    <xf numFmtId="0" fontId="6" fillId="0" borderId="0" xfId="0" applyFont="1" applyFill="1" applyAlignment="1">
      <alignment horizontal="center"/>
    </xf>
    <xf numFmtId="0" fontId="0" fillId="0" borderId="0" xfId="0" applyFill="1"/>
    <xf numFmtId="0" fontId="6" fillId="0" borderId="0" xfId="0" applyFont="1" applyBorder="1"/>
    <xf numFmtId="166" fontId="6" fillId="0" borderId="0" xfId="0" applyNumberFormat="1" applyFont="1" applyBorder="1" applyAlignment="1">
      <alignment horizontal="center"/>
    </xf>
    <xf numFmtId="0" fontId="6" fillId="0" borderId="0" xfId="0" applyFont="1" applyFill="1" applyBorder="1" applyAlignment="1">
      <alignment horizontal="justify"/>
    </xf>
    <xf numFmtId="0" fontId="0" fillId="0" borderId="1" xfId="0" applyFont="1" applyFill="1" applyBorder="1"/>
    <xf numFmtId="0" fontId="9" fillId="0" borderId="5" xfId="0" applyFont="1" applyFill="1" applyBorder="1" applyAlignment="1">
      <alignment vertical="center"/>
    </xf>
    <xf numFmtId="0" fontId="9" fillId="0" borderId="5" xfId="0" applyFont="1" applyFill="1" applyBorder="1" applyAlignment="1">
      <alignment horizontal="center" vertical="center"/>
    </xf>
    <xf numFmtId="0" fontId="6" fillId="0" borderId="5" xfId="0" applyFont="1" applyFill="1" applyBorder="1" applyAlignment="1">
      <alignment horizontal="center"/>
    </xf>
    <xf numFmtId="0" fontId="6" fillId="2"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2" borderId="5" xfId="0" applyFont="1" applyFill="1" applyBorder="1" applyAlignment="1">
      <alignment horizontal="center"/>
    </xf>
    <xf numFmtId="0" fontId="6" fillId="0" borderId="3" xfId="0" applyFont="1" applyFill="1" applyBorder="1"/>
    <xf numFmtId="0" fontId="9" fillId="0" borderId="0" xfId="0" applyFont="1" applyFill="1" applyBorder="1"/>
    <xf numFmtId="0" fontId="6" fillId="0" borderId="4" xfId="0" applyFont="1" applyFill="1" applyBorder="1"/>
    <xf numFmtId="0" fontId="10" fillId="0" borderId="0" xfId="0" applyFont="1" applyFill="1" applyBorder="1" applyAlignment="1">
      <alignment horizontal="center" wrapText="1"/>
    </xf>
    <xf numFmtId="0" fontId="8" fillId="0" borderId="0" xfId="0" applyFont="1" applyFill="1" applyBorder="1" applyAlignment="1">
      <alignment vertical="center"/>
    </xf>
    <xf numFmtId="0" fontId="6" fillId="2" borderId="6" xfId="0" applyFont="1" applyFill="1" applyBorder="1" applyAlignment="1">
      <alignment vertical="top"/>
    </xf>
    <xf numFmtId="0" fontId="13" fillId="0" borderId="0" xfId="0" applyFont="1" applyFill="1"/>
    <xf numFmtId="0" fontId="9" fillId="0" borderId="13" xfId="0" applyFont="1" applyFill="1" applyBorder="1"/>
    <xf numFmtId="0" fontId="9" fillId="0" borderId="16" xfId="0" applyFont="1" applyBorder="1"/>
    <xf numFmtId="165" fontId="9" fillId="0" borderId="14" xfId="0" applyNumberFormat="1" applyFont="1" applyBorder="1"/>
    <xf numFmtId="0" fontId="8" fillId="4" borderId="5" xfId="0" applyFont="1" applyFill="1" applyBorder="1" applyAlignment="1">
      <alignment vertical="center"/>
    </xf>
    <xf numFmtId="0" fontId="8" fillId="5" borderId="5" xfId="0" applyFont="1" applyFill="1" applyBorder="1" applyAlignment="1">
      <alignment vertical="center"/>
    </xf>
    <xf numFmtId="0" fontId="9" fillId="5" borderId="5" xfId="0" applyFont="1" applyFill="1" applyBorder="1" applyAlignment="1">
      <alignment vertical="center"/>
    </xf>
    <xf numFmtId="0" fontId="9" fillId="5" borderId="5" xfId="0" applyFont="1" applyFill="1" applyBorder="1" applyAlignment="1">
      <alignment horizontal="center" vertical="center"/>
    </xf>
    <xf numFmtId="0" fontId="9" fillId="4" borderId="5" xfId="0" applyFont="1" applyFill="1" applyBorder="1" applyAlignment="1">
      <alignment vertical="center"/>
    </xf>
    <xf numFmtId="0" fontId="9" fillId="4" borderId="5" xfId="0" applyFont="1" applyFill="1" applyBorder="1" applyAlignment="1">
      <alignment horizontal="center" vertical="center"/>
    </xf>
    <xf numFmtId="0" fontId="9" fillId="6" borderId="0" xfId="0" applyFont="1" applyFill="1"/>
    <xf numFmtId="0" fontId="6" fillId="6" borderId="0" xfId="0" applyFont="1" applyFill="1"/>
    <xf numFmtId="0" fontId="6" fillId="6" borderId="0" xfId="0" applyFont="1" applyFill="1" applyAlignment="1">
      <alignment horizontal="center"/>
    </xf>
    <xf numFmtId="165" fontId="6" fillId="6" borderId="0" xfId="0" applyNumberFormat="1" applyFont="1" applyFill="1" applyBorder="1" applyAlignment="1">
      <alignment horizontal="center"/>
    </xf>
    <xf numFmtId="166" fontId="6" fillId="6" borderId="0" xfId="0" applyNumberFormat="1" applyFont="1" applyFill="1" applyBorder="1" applyAlignment="1">
      <alignment horizontal="center"/>
    </xf>
    <xf numFmtId="0" fontId="6" fillId="0" borderId="7" xfId="0" applyFont="1" applyFill="1" applyBorder="1"/>
    <xf numFmtId="0" fontId="6" fillId="0" borderId="7" xfId="0" quotePrefix="1" applyFont="1" applyFill="1" applyBorder="1"/>
    <xf numFmtId="0" fontId="6" fillId="0" borderId="5" xfId="0" applyFont="1" applyFill="1" applyBorder="1"/>
    <xf numFmtId="0" fontId="6" fillId="2" borderId="18" xfId="0" applyFont="1" applyFill="1" applyBorder="1" applyAlignment="1">
      <alignment horizontal="left"/>
    </xf>
    <xf numFmtId="0" fontId="6" fillId="0" borderId="18" xfId="0" applyFont="1" applyFill="1" applyBorder="1" applyAlignment="1">
      <alignment horizontal="center"/>
    </xf>
    <xf numFmtId="0" fontId="8" fillId="8" borderId="5" xfId="0" applyFont="1" applyFill="1" applyBorder="1" applyAlignment="1">
      <alignment vertical="center"/>
    </xf>
    <xf numFmtId="0" fontId="9" fillId="8" borderId="5" xfId="0" applyFont="1" applyFill="1" applyBorder="1" applyAlignment="1">
      <alignment vertical="center"/>
    </xf>
    <xf numFmtId="0" fontId="9" fillId="8" borderId="5" xfId="0" applyFont="1" applyFill="1" applyBorder="1" applyAlignment="1">
      <alignment horizontal="center" vertical="center"/>
    </xf>
    <xf numFmtId="0" fontId="9" fillId="6" borderId="0" xfId="0" applyFont="1" applyFill="1" applyBorder="1"/>
    <xf numFmtId="165" fontId="9" fillId="6" borderId="0" xfId="0" applyNumberFormat="1" applyFont="1" applyFill="1" applyBorder="1"/>
    <xf numFmtId="0" fontId="9" fillId="6" borderId="0" xfId="0" applyFont="1" applyFill="1" applyBorder="1" applyAlignment="1">
      <alignment horizontal="center"/>
    </xf>
    <xf numFmtId="165" fontId="9" fillId="12" borderId="0" xfId="0" applyNumberFormat="1" applyFont="1" applyFill="1" applyBorder="1"/>
    <xf numFmtId="0" fontId="8" fillId="6" borderId="5" xfId="0" applyFont="1" applyFill="1" applyBorder="1" applyAlignment="1">
      <alignment vertical="center"/>
    </xf>
    <xf numFmtId="0" fontId="9" fillId="6" borderId="13" xfId="0" applyFont="1" applyFill="1" applyBorder="1"/>
    <xf numFmtId="0" fontId="9" fillId="6" borderId="16" xfId="0" applyFont="1" applyFill="1" applyBorder="1"/>
    <xf numFmtId="165" fontId="9" fillId="6" borderId="14" xfId="0" applyNumberFormat="1" applyFont="1" applyFill="1" applyBorder="1"/>
    <xf numFmtId="0" fontId="6" fillId="6" borderId="0" xfId="0" applyFont="1" applyFill="1" applyBorder="1"/>
    <xf numFmtId="0" fontId="6" fillId="6" borderId="0" xfId="0" applyFont="1" applyFill="1" applyBorder="1" applyAlignment="1">
      <alignment horizontal="center"/>
    </xf>
    <xf numFmtId="0" fontId="10" fillId="6" borderId="0" xfId="0" applyFont="1" applyFill="1" applyBorder="1"/>
    <xf numFmtId="0" fontId="8" fillId="5" borderId="5" xfId="0" applyFont="1" applyFill="1" applyBorder="1"/>
    <xf numFmtId="0" fontId="6" fillId="2" borderId="10" xfId="0" applyFont="1" applyFill="1" applyBorder="1" applyAlignment="1">
      <alignment vertical="top"/>
    </xf>
    <xf numFmtId="0" fontId="6" fillId="2" borderId="5" xfId="0" applyFont="1" applyFill="1" applyBorder="1" applyAlignment="1">
      <alignment vertical="top"/>
    </xf>
    <xf numFmtId="2" fontId="0" fillId="0" borderId="0" xfId="0" applyNumberFormat="1" applyFont="1" applyBorder="1" applyAlignment="1">
      <alignment vertical="center" wrapText="1"/>
    </xf>
    <xf numFmtId="0" fontId="6" fillId="0" borderId="5" xfId="0" applyFont="1" applyBorder="1"/>
    <xf numFmtId="0" fontId="9" fillId="0" borderId="0" xfId="0" applyFont="1" applyFill="1" applyBorder="1" applyAlignment="1">
      <alignment horizontal="left"/>
    </xf>
    <xf numFmtId="0" fontId="6" fillId="0" borderId="13" xfId="0" applyFont="1" applyFill="1" applyBorder="1"/>
    <xf numFmtId="165" fontId="6" fillId="0" borderId="16" xfId="0" applyNumberFormat="1" applyFont="1" applyBorder="1" applyAlignment="1">
      <alignment horizontal="center"/>
    </xf>
    <xf numFmtId="0" fontId="6" fillId="0" borderId="14" xfId="0" applyFont="1" applyFill="1" applyBorder="1" applyAlignment="1">
      <alignment horizontal="center"/>
    </xf>
    <xf numFmtId="0" fontId="9" fillId="0" borderId="4" xfId="0" applyFont="1" applyFill="1" applyBorder="1"/>
    <xf numFmtId="0" fontId="0" fillId="0" borderId="0" xfId="0" applyFill="1" applyBorder="1"/>
    <xf numFmtId="0" fontId="18" fillId="0" borderId="0" xfId="0" applyFont="1" applyFill="1" applyBorder="1"/>
    <xf numFmtId="0" fontId="17" fillId="0" borderId="0" xfId="0" applyFont="1" applyFill="1" applyBorder="1"/>
    <xf numFmtId="0" fontId="9" fillId="4" borderId="5" xfId="0" applyFont="1" applyFill="1" applyBorder="1" applyAlignment="1">
      <alignment horizontal="center" vertical="center" wrapText="1"/>
    </xf>
    <xf numFmtId="0" fontId="18" fillId="0" borderId="5"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vertical="center"/>
    </xf>
    <xf numFmtId="0" fontId="8" fillId="0" borderId="0" xfId="0" applyFont="1" applyFill="1" applyBorder="1"/>
    <xf numFmtId="0" fontId="9" fillId="0" borderId="0" xfId="0" applyFont="1" applyFill="1" applyBorder="1" applyAlignment="1">
      <alignment horizontal="justify"/>
    </xf>
    <xf numFmtId="0" fontId="9" fillId="0" borderId="0" xfId="0" applyFont="1" applyFill="1" applyBorder="1" applyAlignment="1">
      <alignment horizontal="center" vertical="center"/>
    </xf>
    <xf numFmtId="0" fontId="8" fillId="0" borderId="5" xfId="0" applyFont="1" applyFill="1" applyBorder="1" applyAlignment="1">
      <alignment vertical="center" wrapText="1"/>
    </xf>
    <xf numFmtId="0" fontId="0" fillId="0" borderId="5" xfId="0" applyBorder="1"/>
    <xf numFmtId="0" fontId="0" fillId="0" borderId="5" xfId="0" applyBorder="1" applyAlignment="1">
      <alignment horizontal="center"/>
    </xf>
    <xf numFmtId="0" fontId="6" fillId="0" borderId="5" xfId="0" applyFont="1" applyFill="1" applyBorder="1" applyAlignment="1">
      <alignment horizontal="left"/>
    </xf>
    <xf numFmtId="0" fontId="19" fillId="0" borderId="0" xfId="0" applyFont="1"/>
    <xf numFmtId="0" fontId="8" fillId="4" borderId="5" xfId="0" applyFont="1" applyFill="1" applyBorder="1" applyAlignment="1">
      <alignment horizontal="center" vertical="center"/>
    </xf>
    <xf numFmtId="0" fontId="18" fillId="7" borderId="5" xfId="0" applyFont="1" applyFill="1" applyBorder="1" applyAlignment="1">
      <alignment horizontal="center"/>
    </xf>
    <xf numFmtId="0" fontId="20" fillId="14" borderId="9" xfId="0" applyFont="1" applyFill="1" applyBorder="1" applyAlignment="1">
      <alignment horizontal="center"/>
    </xf>
    <xf numFmtId="0" fontId="9" fillId="6" borderId="23" xfId="0" applyFont="1" applyFill="1" applyBorder="1" applyAlignment="1">
      <alignment horizontal="left"/>
    </xf>
    <xf numFmtId="0" fontId="9" fillId="6" borderId="24" xfId="0" applyFont="1" applyFill="1" applyBorder="1" applyAlignment="1">
      <alignment horizontal="left"/>
    </xf>
    <xf numFmtId="0" fontId="9" fillId="6" borderId="15" xfId="0" applyFont="1" applyFill="1" applyBorder="1" applyAlignment="1">
      <alignment horizontal="left"/>
    </xf>
    <xf numFmtId="0" fontId="9" fillId="6" borderId="21" xfId="0" applyFont="1" applyFill="1" applyBorder="1" applyAlignment="1">
      <alignment horizontal="left"/>
    </xf>
    <xf numFmtId="0" fontId="19" fillId="0" borderId="0" xfId="0" applyFont="1" applyFill="1" applyAlignment="1"/>
    <xf numFmtId="0" fontId="0" fillId="15" borderId="4" xfId="0" applyFont="1" applyFill="1" applyBorder="1"/>
    <xf numFmtId="0" fontId="0" fillId="15" borderId="1" xfId="0" applyFont="1" applyFill="1" applyBorder="1"/>
    <xf numFmtId="0" fontId="9" fillId="15" borderId="7" xfId="0" applyFont="1" applyFill="1" applyBorder="1"/>
    <xf numFmtId="0" fontId="6" fillId="15" borderId="0" xfId="0" applyFont="1" applyFill="1" applyBorder="1"/>
    <xf numFmtId="0" fontId="6" fillId="15" borderId="3" xfId="0" applyFont="1" applyFill="1" applyBorder="1"/>
    <xf numFmtId="0" fontId="6" fillId="15" borderId="1" xfId="0" applyFont="1" applyFill="1" applyBorder="1"/>
    <xf numFmtId="0" fontId="6" fillId="15" borderId="20" xfId="0" applyFont="1" applyFill="1" applyBorder="1"/>
    <xf numFmtId="0" fontId="6" fillId="15" borderId="5" xfId="0" applyFont="1" applyFill="1" applyBorder="1"/>
    <xf numFmtId="0" fontId="6" fillId="15" borderId="0" xfId="0" applyFont="1" applyFill="1"/>
    <xf numFmtId="0" fontId="6" fillId="15" borderId="4" xfId="0" applyFont="1" applyFill="1" applyBorder="1"/>
    <xf numFmtId="0" fontId="6" fillId="0" borderId="0" xfId="0" applyFont="1" applyFill="1" applyBorder="1" applyAlignment="1">
      <alignment horizontal="left"/>
    </xf>
    <xf numFmtId="0" fontId="0" fillId="5" borderId="5" xfId="0" applyFont="1" applyFill="1" applyBorder="1"/>
    <xf numFmtId="0" fontId="6" fillId="0" borderId="19" xfId="0" applyFont="1" applyFill="1" applyBorder="1"/>
    <xf numFmtId="2" fontId="0" fillId="0" borderId="5" xfId="0" applyNumberFormat="1" applyFont="1" applyFill="1" applyBorder="1" applyAlignment="1">
      <alignment vertical="center" wrapText="1"/>
    </xf>
    <xf numFmtId="0" fontId="6" fillId="0" borderId="26" xfId="0" applyFont="1" applyFill="1" applyBorder="1"/>
    <xf numFmtId="0" fontId="9" fillId="0" borderId="0" xfId="0" applyFont="1"/>
    <xf numFmtId="165" fontId="9" fillId="0" borderId="0" xfId="0" applyNumberFormat="1" applyFont="1"/>
    <xf numFmtId="0" fontId="13" fillId="0" borderId="0" xfId="0" applyFont="1"/>
    <xf numFmtId="0" fontId="22" fillId="0" borderId="0" xfId="0" applyFont="1"/>
    <xf numFmtId="0" fontId="23" fillId="0" borderId="0" xfId="0" applyFont="1"/>
    <xf numFmtId="0" fontId="24" fillId="0" borderId="0" xfId="0" applyFont="1"/>
    <xf numFmtId="0" fontId="25" fillId="0" borderId="27" xfId="0" applyFont="1" applyBorder="1"/>
    <xf numFmtId="0" fontId="23" fillId="7" borderId="28" xfId="0" applyFont="1" applyFill="1" applyBorder="1" applyAlignment="1">
      <alignment horizontal="left" wrapText="1"/>
    </xf>
    <xf numFmtId="0" fontId="25" fillId="0" borderId="29" xfId="0" applyFont="1" applyBorder="1"/>
    <xf numFmtId="0" fontId="23" fillId="7" borderId="30" xfId="0" applyFont="1" applyFill="1" applyBorder="1" applyAlignment="1">
      <alignment wrapText="1"/>
    </xf>
    <xf numFmtId="0" fontId="25" fillId="0" borderId="29" xfId="0" applyFont="1" applyBorder="1" applyAlignment="1">
      <alignment vertical="center"/>
    </xf>
    <xf numFmtId="0" fontId="23" fillId="7" borderId="30" xfId="0" applyFont="1" applyFill="1" applyBorder="1" applyAlignment="1">
      <alignment vertical="center" wrapText="1"/>
    </xf>
    <xf numFmtId="0" fontId="25" fillId="0" borderId="31" xfId="0" applyFont="1" applyBorder="1"/>
    <xf numFmtId="0" fontId="27" fillId="7" borderId="32" xfId="5" applyFont="1" applyFill="1" applyBorder="1" applyAlignment="1" applyProtection="1">
      <alignment wrapText="1"/>
    </xf>
    <xf numFmtId="0" fontId="23" fillId="0" borderId="0" xfId="0" applyFont="1" applyAlignment="1">
      <alignment wrapText="1"/>
    </xf>
    <xf numFmtId="0" fontId="21" fillId="10" borderId="5" xfId="6" applyFont="1" applyFill="1" applyBorder="1"/>
    <xf numFmtId="0" fontId="21" fillId="10" borderId="5" xfId="6" applyFont="1" applyFill="1" applyBorder="1" applyAlignment="1">
      <alignment horizontal="center"/>
    </xf>
    <xf numFmtId="0" fontId="21" fillId="0" borderId="0" xfId="6" applyFont="1"/>
    <xf numFmtId="0" fontId="21" fillId="9" borderId="5" xfId="6" applyFont="1" applyFill="1" applyBorder="1"/>
    <xf numFmtId="0" fontId="21" fillId="0" borderId="5" xfId="6" applyFont="1" applyBorder="1" applyAlignment="1">
      <alignment horizontal="center"/>
    </xf>
    <xf numFmtId="0" fontId="21" fillId="0" borderId="5" xfId="6" applyFont="1" applyBorder="1"/>
    <xf numFmtId="0" fontId="4" fillId="0" borderId="0" xfId="6"/>
    <xf numFmtId="0" fontId="21" fillId="0" borderId="0" xfId="6" applyFont="1" applyAlignment="1">
      <alignment horizontal="center"/>
    </xf>
    <xf numFmtId="0" fontId="21" fillId="0" borderId="12" xfId="6" applyFont="1" applyBorder="1"/>
    <xf numFmtId="0" fontId="21" fillId="16" borderId="5" xfId="6" applyFont="1" applyFill="1" applyBorder="1"/>
    <xf numFmtId="0" fontId="4" fillId="0" borderId="0" xfId="6" applyFont="1" applyAlignment="1">
      <alignment horizontal="left" indent="3"/>
    </xf>
    <xf numFmtId="0" fontId="21" fillId="17" borderId="5" xfId="6" applyFont="1" applyFill="1" applyBorder="1"/>
    <xf numFmtId="0" fontId="28" fillId="0" borderId="5" xfId="6" applyFont="1" applyFill="1" applyBorder="1"/>
    <xf numFmtId="0" fontId="21" fillId="18" borderId="5" xfId="6" applyFont="1" applyFill="1" applyBorder="1"/>
    <xf numFmtId="0" fontId="4" fillId="0" borderId="0" xfId="6" applyFont="1"/>
    <xf numFmtId="0" fontId="21" fillId="3" borderId="5" xfId="6" applyFont="1" applyFill="1" applyBorder="1"/>
    <xf numFmtId="0" fontId="21" fillId="3" borderId="5" xfId="6" applyFont="1" applyFill="1" applyBorder="1" applyAlignment="1">
      <alignment horizontal="center"/>
    </xf>
    <xf numFmtId="0" fontId="29" fillId="0" borderId="0" xfId="6" applyFont="1"/>
    <xf numFmtId="0" fontId="31" fillId="0" borderId="0" xfId="0" applyFont="1"/>
    <xf numFmtId="0" fontId="21" fillId="0" borderId="0" xfId="6" applyFont="1" applyFill="1" applyBorder="1"/>
    <xf numFmtId="0" fontId="21" fillId="0" borderId="0" xfId="6" applyFont="1" applyBorder="1" applyAlignment="1">
      <alignment horizontal="center"/>
    </xf>
    <xf numFmtId="0" fontId="35" fillId="0" borderId="5" xfId="6" applyFont="1" applyBorder="1" applyAlignment="1">
      <alignment horizontal="center"/>
    </xf>
    <xf numFmtId="0" fontId="8" fillId="0" borderId="0" xfId="0" applyFont="1" applyFill="1" applyBorder="1" applyAlignment="1">
      <alignment vertical="center" wrapText="1"/>
    </xf>
    <xf numFmtId="0" fontId="9" fillId="20" borderId="5" xfId="0" applyFont="1" applyFill="1" applyBorder="1" applyAlignment="1">
      <alignment horizontal="center"/>
    </xf>
    <xf numFmtId="10" fontId="9" fillId="20" borderId="5" xfId="4" applyNumberFormat="1" applyFont="1" applyFill="1" applyBorder="1" applyAlignment="1">
      <alignment horizontal="center"/>
    </xf>
    <xf numFmtId="0" fontId="9" fillId="20" borderId="5" xfId="0" applyFont="1" applyFill="1" applyBorder="1" applyAlignment="1">
      <alignment horizontal="left"/>
    </xf>
    <xf numFmtId="165" fontId="9" fillId="19" borderId="5" xfId="0" applyNumberFormat="1" applyFont="1" applyFill="1" applyBorder="1" applyAlignment="1">
      <alignment horizontal="right"/>
    </xf>
    <xf numFmtId="0" fontId="32" fillId="0" borderId="0" xfId="0" applyFont="1" applyFill="1" applyAlignment="1">
      <alignment horizontal="center"/>
    </xf>
    <xf numFmtId="0" fontId="32" fillId="0" borderId="0" xfId="0" applyFont="1" applyFill="1"/>
    <xf numFmtId="0" fontId="11" fillId="0" borderId="5" xfId="0" applyFont="1" applyFill="1" applyBorder="1"/>
    <xf numFmtId="0" fontId="10" fillId="2" borderId="7" xfId="0" applyFont="1" applyFill="1" applyBorder="1" applyAlignment="1">
      <alignment horizontal="center"/>
    </xf>
    <xf numFmtId="0" fontId="10" fillId="0" borderId="0" xfId="0" applyFont="1"/>
    <xf numFmtId="0" fontId="10" fillId="2" borderId="6" xfId="0" applyFont="1" applyFill="1" applyBorder="1" applyAlignment="1">
      <alignment horizontal="center"/>
    </xf>
    <xf numFmtId="0" fontId="10" fillId="0" borderId="0" xfId="0" applyFont="1" applyFill="1" applyBorder="1" applyAlignment="1">
      <alignment horizontal="center"/>
    </xf>
    <xf numFmtId="0" fontId="10" fillId="2" borderId="18" xfId="0" applyFont="1" applyFill="1" applyBorder="1" applyAlignment="1">
      <alignment horizontal="left"/>
    </xf>
    <xf numFmtId="0" fontId="0" fillId="22" borderId="1" xfId="0" applyFont="1" applyFill="1" applyBorder="1"/>
    <xf numFmtId="0" fontId="6" fillId="0" borderId="37" xfId="0" applyFont="1" applyFill="1" applyBorder="1"/>
    <xf numFmtId="0" fontId="10" fillId="2" borderId="38" xfId="0" applyFont="1" applyFill="1" applyBorder="1" applyAlignment="1">
      <alignment horizontal="left"/>
    </xf>
    <xf numFmtId="0" fontId="6" fillId="0" borderId="38" xfId="0" applyFont="1" applyFill="1" applyBorder="1" applyAlignment="1">
      <alignment horizontal="center"/>
    </xf>
    <xf numFmtId="0" fontId="9" fillId="20" borderId="39" xfId="0" applyFont="1" applyFill="1" applyBorder="1" applyAlignment="1">
      <alignment horizontal="center"/>
    </xf>
    <xf numFmtId="0" fontId="10" fillId="2" borderId="5" xfId="0" applyFont="1" applyFill="1" applyBorder="1" applyAlignment="1">
      <alignment horizontal="left"/>
    </xf>
    <xf numFmtId="0" fontId="19" fillId="0" borderId="0" xfId="0" applyFont="1" applyFill="1" applyAlignment="1">
      <alignment wrapText="1"/>
    </xf>
    <xf numFmtId="0" fontId="6" fillId="2" borderId="5" xfId="0" applyFont="1" applyFill="1" applyBorder="1" applyAlignment="1">
      <alignment horizontal="left"/>
    </xf>
    <xf numFmtId="0" fontId="30" fillId="23" borderId="33" xfId="0" applyFont="1" applyFill="1" applyBorder="1" applyAlignment="1"/>
    <xf numFmtId="0" fontId="30" fillId="23" borderId="34" xfId="0" applyFont="1" applyFill="1" applyBorder="1" applyAlignment="1"/>
    <xf numFmtId="0" fontId="7" fillId="25" borderId="25" xfId="0" applyFont="1" applyFill="1" applyBorder="1"/>
    <xf numFmtId="0" fontId="6" fillId="15" borderId="36" xfId="0" applyFont="1" applyFill="1" applyBorder="1"/>
    <xf numFmtId="0" fontId="10" fillId="2" borderId="36" xfId="0" applyFont="1" applyFill="1" applyBorder="1" applyAlignment="1">
      <alignment horizontal="left"/>
    </xf>
    <xf numFmtId="0" fontId="6" fillId="0" borderId="36" xfId="0" applyFont="1" applyFill="1" applyBorder="1" applyAlignment="1">
      <alignment horizontal="center"/>
    </xf>
    <xf numFmtId="0" fontId="10" fillId="7" borderId="5"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9" fillId="0" borderId="0" xfId="0" applyFont="1" applyFill="1" applyAlignment="1">
      <alignment vertical="center"/>
    </xf>
    <xf numFmtId="0" fontId="13" fillId="0" borderId="0" xfId="0" applyFont="1" applyFill="1" applyAlignment="1">
      <alignment vertical="center"/>
    </xf>
    <xf numFmtId="0" fontId="10" fillId="2" borderId="5"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5" xfId="0" applyFont="1" applyFill="1" applyBorder="1" applyAlignment="1">
      <alignment horizontal="right"/>
    </xf>
    <xf numFmtId="0" fontId="10" fillId="2" borderId="6" xfId="0" applyFont="1" applyFill="1" applyBorder="1" applyAlignment="1">
      <alignment horizontal="right"/>
    </xf>
    <xf numFmtId="0" fontId="32" fillId="0" borderId="1" xfId="0" applyFont="1" applyFill="1" applyBorder="1"/>
    <xf numFmtId="0" fontId="38" fillId="0" borderId="0" xfId="0" applyFont="1" applyFill="1" applyAlignment="1"/>
    <xf numFmtId="0" fontId="13" fillId="0" borderId="0" xfId="0" quotePrefix="1" applyFont="1" applyFill="1" applyAlignment="1">
      <alignment vertical="center"/>
    </xf>
    <xf numFmtId="0" fontId="3" fillId="0" borderId="0" xfId="7"/>
    <xf numFmtId="0" fontId="3" fillId="0" borderId="0" xfId="7" applyAlignment="1">
      <alignment horizontal="center"/>
    </xf>
    <xf numFmtId="0" fontId="36" fillId="0" borderId="5" xfId="7" applyFont="1" applyBorder="1" applyAlignment="1">
      <alignment horizontal="left" vertical="center"/>
    </xf>
    <xf numFmtId="0" fontId="21" fillId="0" borderId="5" xfId="7" applyFont="1" applyBorder="1" applyAlignment="1">
      <alignment horizontal="center"/>
    </xf>
    <xf numFmtId="0" fontId="41" fillId="7" borderId="5" xfId="7" applyFont="1" applyFill="1" applyBorder="1" applyAlignment="1" applyProtection="1">
      <alignment horizontal="center" vertical="center" wrapText="1"/>
      <protection locked="0"/>
    </xf>
    <xf numFmtId="0" fontId="41" fillId="7" borderId="30" xfId="7" applyFont="1" applyFill="1" applyBorder="1" applyAlignment="1" applyProtection="1">
      <alignment horizontal="center" vertical="center" wrapText="1"/>
      <protection locked="0"/>
    </xf>
    <xf numFmtId="0" fontId="3" fillId="7" borderId="12" xfId="7" applyFill="1" applyBorder="1" applyAlignment="1">
      <alignment horizontal="center" vertical="center"/>
    </xf>
    <xf numFmtId="0" fontId="41" fillId="7" borderId="44" xfId="7" applyFont="1" applyFill="1" applyBorder="1" applyAlignment="1" applyProtection="1">
      <alignment horizontal="center" vertical="center" wrapText="1"/>
      <protection locked="0"/>
    </xf>
    <xf numFmtId="0" fontId="41" fillId="7" borderId="32" xfId="7" applyFont="1" applyFill="1" applyBorder="1" applyAlignment="1" applyProtection="1">
      <alignment horizontal="center" vertical="center" wrapText="1"/>
      <protection locked="0"/>
    </xf>
    <xf numFmtId="0" fontId="36" fillId="15" borderId="5" xfId="7" applyFont="1" applyFill="1" applyBorder="1" applyAlignment="1">
      <alignment horizontal="left" vertical="center"/>
    </xf>
    <xf numFmtId="0" fontId="42" fillId="0" borderId="5" xfId="7" applyFont="1" applyBorder="1" applyAlignment="1">
      <alignment horizontal="left"/>
    </xf>
    <xf numFmtId="165" fontId="9" fillId="26" borderId="5" xfId="0" applyNumberFormat="1" applyFont="1" applyFill="1" applyBorder="1"/>
    <xf numFmtId="167" fontId="9" fillId="20" borderId="5" xfId="0" applyNumberFormat="1" applyFont="1" applyFill="1" applyBorder="1" applyAlignment="1">
      <alignment horizontal="right"/>
    </xf>
    <xf numFmtId="9" fontId="9" fillId="20" borderId="5" xfId="4" applyFont="1" applyFill="1" applyBorder="1" applyAlignment="1">
      <alignment horizontal="right"/>
    </xf>
    <xf numFmtId="0" fontId="6" fillId="0" borderId="5" xfId="0" applyFont="1" applyBorder="1" applyAlignment="1">
      <alignment horizontal="left"/>
    </xf>
    <xf numFmtId="0" fontId="21" fillId="0" borderId="44" xfId="7" applyFont="1" applyBorder="1" applyAlignment="1">
      <alignment horizontal="center"/>
    </xf>
    <xf numFmtId="0" fontId="36" fillId="15" borderId="12" xfId="7" applyFont="1" applyFill="1" applyBorder="1" applyAlignment="1">
      <alignment horizontal="left" vertical="center" wrapText="1"/>
    </xf>
    <xf numFmtId="0" fontId="19" fillId="0" borderId="0" xfId="0" applyFont="1" applyFill="1" applyAlignment="1">
      <alignment wrapText="1"/>
    </xf>
    <xf numFmtId="0" fontId="18"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9" fillId="8" borderId="13" xfId="0" applyFont="1" applyFill="1" applyBorder="1" applyAlignment="1">
      <alignment vertical="center"/>
    </xf>
    <xf numFmtId="168" fontId="6" fillId="0" borderId="4" xfId="0" applyNumberFormat="1" applyFont="1" applyBorder="1" applyAlignment="1">
      <alignment horizontal="center"/>
    </xf>
    <xf numFmtId="168" fontId="9" fillId="29" borderId="5" xfId="0" applyNumberFormat="1" applyFont="1" applyFill="1" applyBorder="1" applyAlignment="1">
      <alignment horizontal="center"/>
    </xf>
    <xf numFmtId="168" fontId="9" fillId="29" borderId="19" xfId="0" applyNumberFormat="1" applyFont="1" applyFill="1" applyBorder="1" applyAlignment="1">
      <alignment horizontal="center"/>
    </xf>
    <xf numFmtId="168" fontId="9" fillId="29" borderId="38" xfId="0" applyNumberFormat="1" applyFont="1" applyFill="1" applyBorder="1" applyAlignment="1">
      <alignment horizontal="center"/>
    </xf>
    <xf numFmtId="168" fontId="6" fillId="3" borderId="4" xfId="0" applyNumberFormat="1" applyFont="1" applyFill="1" applyBorder="1" applyAlignment="1">
      <alignment horizontal="center"/>
    </xf>
    <xf numFmtId="168" fontId="6" fillId="3" borderId="1" xfId="0" applyNumberFormat="1" applyFont="1" applyFill="1" applyBorder="1" applyAlignment="1">
      <alignment horizontal="center"/>
    </xf>
    <xf numFmtId="168" fontId="9" fillId="29" borderId="9" xfId="0" applyNumberFormat="1" applyFont="1" applyFill="1" applyBorder="1" applyAlignment="1">
      <alignment horizontal="center"/>
    </xf>
    <xf numFmtId="168" fontId="6" fillId="0" borderId="5" xfId="0" applyNumberFormat="1" applyFont="1" applyBorder="1" applyAlignment="1">
      <alignment horizontal="center"/>
    </xf>
    <xf numFmtId="168" fontId="9" fillId="19" borderId="5" xfId="0" applyNumberFormat="1" applyFont="1" applyFill="1" applyBorder="1"/>
    <xf numFmtId="168" fontId="6" fillId="3" borderId="5" xfId="0" applyNumberFormat="1" applyFont="1" applyFill="1" applyBorder="1" applyAlignment="1">
      <alignment horizontal="center"/>
    </xf>
    <xf numFmtId="0" fontId="9" fillId="6" borderId="0" xfId="0" applyFont="1" applyFill="1" applyBorder="1" applyAlignment="1">
      <alignment horizontal="left"/>
    </xf>
    <xf numFmtId="0" fontId="0" fillId="2" borderId="6" xfId="0" applyFont="1" applyFill="1" applyBorder="1" applyAlignment="1">
      <alignment vertical="top"/>
    </xf>
    <xf numFmtId="0" fontId="0" fillId="2" borderId="17" xfId="0" applyFont="1" applyFill="1" applyBorder="1" applyAlignment="1">
      <alignment vertical="top"/>
    </xf>
    <xf numFmtId="0" fontId="0" fillId="2" borderId="5" xfId="0" applyFont="1" applyFill="1" applyBorder="1" applyAlignment="1">
      <alignment vertical="top" wrapText="1"/>
    </xf>
    <xf numFmtId="0" fontId="9" fillId="5" borderId="13" xfId="0" applyFont="1" applyFill="1" applyBorder="1" applyAlignment="1">
      <alignment horizontal="center" vertical="center"/>
    </xf>
    <xf numFmtId="0" fontId="9" fillId="4" borderId="13" xfId="0" applyFont="1" applyFill="1" applyBorder="1" applyAlignment="1">
      <alignment horizontal="center" vertical="center"/>
    </xf>
    <xf numFmtId="168" fontId="9" fillId="0" borderId="5" xfId="0" applyNumberFormat="1" applyFont="1" applyFill="1" applyBorder="1" applyAlignment="1">
      <alignment horizontal="center"/>
    </xf>
    <xf numFmtId="168" fontId="9" fillId="0" borderId="19" xfId="0" applyNumberFormat="1" applyFont="1" applyFill="1" applyBorder="1" applyAlignment="1">
      <alignment horizontal="center"/>
    </xf>
    <xf numFmtId="0" fontId="8" fillId="4" borderId="16" xfId="0" applyFont="1" applyFill="1" applyBorder="1" applyAlignment="1">
      <alignment vertical="center"/>
    </xf>
    <xf numFmtId="0" fontId="8" fillId="4" borderId="14" xfId="0" applyFont="1" applyFill="1" applyBorder="1" applyAlignment="1">
      <alignment vertical="center"/>
    </xf>
    <xf numFmtId="0" fontId="8" fillId="4" borderId="13" xfId="0" applyFont="1" applyFill="1" applyBorder="1" applyAlignment="1">
      <alignment vertical="center"/>
    </xf>
    <xf numFmtId="0" fontId="6" fillId="2" borderId="5" xfId="0" applyFont="1" applyFill="1" applyBorder="1" applyAlignment="1"/>
    <xf numFmtId="168" fontId="6" fillId="0" borderId="0" xfId="0" applyNumberFormat="1" applyFont="1"/>
    <xf numFmtId="0" fontId="6" fillId="2" borderId="12" xfId="0" applyFont="1" applyFill="1" applyBorder="1" applyAlignment="1"/>
    <xf numFmtId="0" fontId="6" fillId="2" borderId="13" xfId="0" applyFont="1" applyFill="1" applyBorder="1" applyAlignment="1"/>
    <xf numFmtId="168" fontId="9" fillId="29" borderId="2" xfId="1" applyNumberFormat="1" applyFont="1" applyFill="1" applyBorder="1"/>
    <xf numFmtId="168" fontId="9" fillId="29" borderId="2" xfId="0" applyNumberFormat="1" applyFont="1" applyFill="1" applyBorder="1"/>
    <xf numFmtId="0" fontId="6" fillId="3" borderId="9" xfId="0" applyFont="1" applyFill="1" applyBorder="1" applyAlignment="1">
      <alignment horizontal="center"/>
    </xf>
    <xf numFmtId="0" fontId="6" fillId="18" borderId="9" xfId="0" applyFont="1" applyFill="1" applyBorder="1" applyAlignment="1">
      <alignment horizontal="center"/>
    </xf>
    <xf numFmtId="0" fontId="6" fillId="18" borderId="1" xfId="0" applyFont="1" applyFill="1" applyBorder="1" applyAlignment="1">
      <alignment horizontal="center"/>
    </xf>
    <xf numFmtId="0" fontId="6" fillId="18" borderId="5" xfId="0" applyFont="1" applyFill="1" applyBorder="1" applyAlignment="1">
      <alignment horizontal="center"/>
    </xf>
    <xf numFmtId="165" fontId="6" fillId="18" borderId="5" xfId="0" applyNumberFormat="1" applyFont="1" applyFill="1" applyBorder="1" applyAlignment="1">
      <alignment horizontal="center"/>
    </xf>
    <xf numFmtId="0" fontId="10" fillId="2" borderId="5" xfId="0" applyFont="1" applyFill="1" applyBorder="1" applyAlignment="1"/>
    <xf numFmtId="0" fontId="10" fillId="2" borderId="12" xfId="0" applyFont="1" applyFill="1" applyBorder="1" applyAlignment="1"/>
    <xf numFmtId="0" fontId="6" fillId="0" borderId="16" xfId="0" applyFont="1" applyFill="1" applyBorder="1" applyAlignment="1">
      <alignment horizontal="center"/>
    </xf>
    <xf numFmtId="168" fontId="6" fillId="0" borderId="11" xfId="0" applyNumberFormat="1" applyFont="1" applyBorder="1" applyAlignment="1">
      <alignment horizontal="center"/>
    </xf>
    <xf numFmtId="1" fontId="6" fillId="18" borderId="5" xfId="0" applyNumberFormat="1" applyFont="1" applyFill="1" applyBorder="1" applyAlignment="1">
      <alignment horizontal="center"/>
    </xf>
    <xf numFmtId="168" fontId="8" fillId="15" borderId="5" xfId="1" applyNumberFormat="1" applyFont="1" applyFill="1" applyBorder="1"/>
    <xf numFmtId="0" fontId="16" fillId="9" borderId="13" xfId="0" applyFont="1" applyFill="1" applyBorder="1" applyAlignment="1"/>
    <xf numFmtId="0" fontId="16" fillId="9" borderId="16" xfId="0" applyFont="1" applyFill="1" applyBorder="1" applyAlignment="1"/>
    <xf numFmtId="0" fontId="16" fillId="9" borderId="14" xfId="0" applyFont="1" applyFill="1" applyBorder="1" applyAlignment="1"/>
    <xf numFmtId="0" fontId="7" fillId="11" borderId="13" xfId="0" applyFont="1" applyFill="1" applyBorder="1" applyAlignment="1"/>
    <xf numFmtId="0" fontId="7" fillId="11" borderId="16" xfId="0" applyFont="1" applyFill="1" applyBorder="1" applyAlignment="1"/>
    <xf numFmtId="0" fontId="7" fillId="11" borderId="14" xfId="0" applyFont="1" applyFill="1" applyBorder="1" applyAlignment="1"/>
    <xf numFmtId="0" fontId="7" fillId="13" borderId="21" xfId="0" applyFont="1" applyFill="1" applyBorder="1"/>
    <xf numFmtId="0" fontId="7" fillId="17" borderId="22" xfId="0" applyFont="1" applyFill="1" applyBorder="1" applyAlignment="1"/>
    <xf numFmtId="0" fontId="7" fillId="17" borderId="0" xfId="0" applyFont="1" applyFill="1" applyBorder="1" applyAlignment="1"/>
    <xf numFmtId="0" fontId="36" fillId="15" borderId="25" xfId="7" applyFont="1" applyFill="1" applyBorder="1" applyAlignment="1">
      <alignment horizontal="left" vertical="center" wrapText="1"/>
    </xf>
    <xf numFmtId="0" fontId="36" fillId="0" borderId="14" xfId="7" applyFont="1" applyBorder="1" applyAlignment="1">
      <alignment horizontal="left" vertical="center"/>
    </xf>
    <xf numFmtId="0" fontId="36" fillId="15" borderId="5" xfId="7" applyFont="1" applyFill="1" applyBorder="1" applyAlignment="1">
      <alignment horizontal="left" vertical="center" wrapText="1"/>
    </xf>
    <xf numFmtId="0" fontId="36" fillId="0" borderId="5" xfId="7" applyFont="1" applyBorder="1" applyAlignment="1">
      <alignment horizontal="left" vertical="center" wrapText="1"/>
    </xf>
    <xf numFmtId="0" fontId="21" fillId="31" borderId="40" xfId="7" applyFont="1" applyFill="1" applyBorder="1" applyAlignment="1">
      <alignment horizontal="center"/>
    </xf>
    <xf numFmtId="0" fontId="3" fillId="31" borderId="40" xfId="7" applyFill="1" applyBorder="1" applyAlignment="1">
      <alignment horizontal="center"/>
    </xf>
    <xf numFmtId="0" fontId="3" fillId="31" borderId="28" xfId="7" applyFill="1" applyBorder="1" applyAlignment="1">
      <alignment horizontal="center"/>
    </xf>
    <xf numFmtId="0" fontId="28" fillId="31" borderId="40" xfId="7" applyFont="1" applyFill="1" applyBorder="1" applyAlignment="1">
      <alignment horizontal="center"/>
    </xf>
    <xf numFmtId="0" fontId="43" fillId="31" borderId="40" xfId="7" applyFont="1" applyFill="1" applyBorder="1" applyAlignment="1">
      <alignment horizontal="center"/>
    </xf>
    <xf numFmtId="0" fontId="43" fillId="31" borderId="28" xfId="7" applyFont="1" applyFill="1" applyBorder="1" applyAlignment="1">
      <alignment horizontal="center"/>
    </xf>
    <xf numFmtId="0" fontId="36" fillId="15" borderId="14" xfId="7" applyFont="1" applyFill="1" applyBorder="1" applyAlignment="1">
      <alignment horizontal="left" vertical="center" wrapText="1"/>
    </xf>
    <xf numFmtId="0" fontId="6" fillId="3" borderId="5" xfId="0" applyFont="1" applyFill="1" applyBorder="1"/>
    <xf numFmtId="0" fontId="9" fillId="2" borderId="5" xfId="0" applyFont="1" applyFill="1" applyBorder="1" applyAlignment="1">
      <alignment horizontal="left"/>
    </xf>
    <xf numFmtId="0" fontId="16" fillId="24" borderId="13" xfId="0" applyFont="1" applyFill="1" applyBorder="1" applyAlignment="1"/>
    <xf numFmtId="0" fontId="16" fillId="24" borderId="16" xfId="0" applyFont="1" applyFill="1" applyBorder="1" applyAlignment="1"/>
    <xf numFmtId="0" fontId="16" fillId="24" borderId="14" xfId="0" applyFont="1" applyFill="1" applyBorder="1" applyAlignment="1"/>
    <xf numFmtId="0" fontId="19" fillId="0" borderId="22" xfId="0" applyFont="1" applyFill="1" applyBorder="1" applyAlignment="1">
      <alignment wrapText="1"/>
    </xf>
    <xf numFmtId="0" fontId="19" fillId="0" borderId="0" xfId="0" applyFont="1" applyFill="1" applyBorder="1" applyAlignment="1">
      <alignment wrapText="1"/>
    </xf>
    <xf numFmtId="0" fontId="9" fillId="7" borderId="5" xfId="0" applyFont="1" applyFill="1" applyBorder="1" applyAlignment="1">
      <alignment horizontal="center"/>
    </xf>
    <xf numFmtId="0" fontId="33" fillId="10" borderId="5" xfId="0" applyFont="1" applyFill="1" applyBorder="1" applyAlignment="1">
      <alignment vertical="center" wrapText="1"/>
    </xf>
    <xf numFmtId="0" fontId="33" fillId="21" borderId="33" xfId="0" applyFont="1" applyFill="1" applyBorder="1" applyAlignment="1">
      <alignment vertical="center"/>
    </xf>
    <xf numFmtId="0" fontId="33" fillId="10" borderId="5" xfId="0" applyFont="1" applyFill="1" applyBorder="1" applyAlignment="1">
      <alignment horizontal="center" vertical="center" wrapText="1"/>
    </xf>
    <xf numFmtId="0" fontId="6" fillId="0" borderId="0" xfId="0" applyNumberFormat="1" applyFont="1"/>
    <xf numFmtId="0" fontId="0" fillId="4" borderId="5" xfId="0" applyFont="1" applyFill="1" applyBorder="1"/>
    <xf numFmtId="0" fontId="8" fillId="4" borderId="5" xfId="0" applyFont="1" applyFill="1" applyBorder="1"/>
    <xf numFmtId="0" fontId="9" fillId="8" borderId="14" xfId="0" applyFont="1" applyFill="1" applyBorder="1" applyAlignment="1">
      <alignment horizontal="center" vertical="center"/>
    </xf>
    <xf numFmtId="0" fontId="8" fillId="27" borderId="5" xfId="0" applyFont="1" applyFill="1" applyBorder="1" applyAlignment="1">
      <alignment vertical="center"/>
    </xf>
    <xf numFmtId="0" fontId="9" fillId="27" borderId="5" xfId="0" applyFont="1" applyFill="1" applyBorder="1" applyAlignment="1">
      <alignment vertical="center"/>
    </xf>
    <xf numFmtId="0" fontId="9" fillId="27" borderId="5" xfId="0" applyFont="1" applyFill="1" applyBorder="1" applyAlignment="1">
      <alignment horizontal="center" vertical="center"/>
    </xf>
    <xf numFmtId="0" fontId="44" fillId="30" borderId="47" xfId="0" applyFont="1" applyFill="1" applyBorder="1" applyAlignment="1">
      <alignment vertical="top" wrapText="1"/>
    </xf>
    <xf numFmtId="0" fontId="44" fillId="30" borderId="16" xfId="0" applyFont="1" applyFill="1" applyBorder="1" applyAlignment="1">
      <alignment vertical="top" wrapText="1"/>
    </xf>
    <xf numFmtId="0" fontId="44" fillId="30" borderId="14" xfId="0" applyFont="1" applyFill="1" applyBorder="1" applyAlignment="1">
      <alignment vertical="top" wrapText="1"/>
    </xf>
    <xf numFmtId="0" fontId="9" fillId="0" borderId="16" xfId="0" applyFont="1" applyFill="1" applyBorder="1" applyAlignment="1">
      <alignment wrapText="1"/>
    </xf>
    <xf numFmtId="0" fontId="9" fillId="0" borderId="48" xfId="0" applyFont="1" applyFill="1" applyBorder="1" applyAlignment="1">
      <alignment wrapText="1"/>
    </xf>
    <xf numFmtId="0" fontId="9" fillId="0" borderId="13" xfId="0" applyFont="1" applyFill="1" applyBorder="1" applyAlignment="1"/>
    <xf numFmtId="169" fontId="18" fillId="0" borderId="0" xfId="0" applyNumberFormat="1" applyFont="1" applyFill="1" applyBorder="1"/>
    <xf numFmtId="0" fontId="3" fillId="3" borderId="12" xfId="7" applyFill="1" applyBorder="1" applyAlignment="1">
      <alignment horizontal="center" vertical="center"/>
    </xf>
    <xf numFmtId="0" fontId="46" fillId="0" borderId="5" xfId="0" applyFont="1" applyFill="1" applyBorder="1" applyAlignment="1">
      <alignment wrapText="1"/>
    </xf>
    <xf numFmtId="0" fontId="33" fillId="32" borderId="12" xfId="0" applyFont="1" applyFill="1" applyBorder="1" applyAlignment="1">
      <alignment vertical="center" wrapText="1"/>
    </xf>
    <xf numFmtId="0" fontId="18" fillId="0" borderId="5" xfId="8" applyFont="1" applyBorder="1" applyAlignment="1">
      <alignment horizontal="left" wrapText="1" indent="2"/>
    </xf>
    <xf numFmtId="168" fontId="6" fillId="0" borderId="19" xfId="0" applyNumberFormat="1" applyFont="1" applyBorder="1" applyAlignment="1">
      <alignment horizontal="center"/>
    </xf>
    <xf numFmtId="168" fontId="9" fillId="19" borderId="46" xfId="1" applyNumberFormat="1" applyFont="1" applyFill="1" applyBorder="1"/>
    <xf numFmtId="168" fontId="9" fillId="19" borderId="46" xfId="0" applyNumberFormat="1" applyFont="1" applyFill="1" applyBorder="1"/>
    <xf numFmtId="0" fontId="2" fillId="0" borderId="0" xfId="7" applyFont="1"/>
    <xf numFmtId="0" fontId="47" fillId="4" borderId="13" xfId="0" applyFont="1" applyFill="1" applyBorder="1" applyAlignment="1">
      <alignment vertical="center"/>
    </xf>
    <xf numFmtId="0" fontId="47" fillId="4" borderId="16" xfId="0" applyFont="1" applyFill="1" applyBorder="1" applyAlignment="1">
      <alignment vertical="center"/>
    </xf>
    <xf numFmtId="0" fontId="47" fillId="4" borderId="14" xfId="0" applyFont="1" applyFill="1" applyBorder="1" applyAlignment="1">
      <alignment vertical="center"/>
    </xf>
    <xf numFmtId="0" fontId="47" fillId="4" borderId="13" xfId="0" applyFont="1" applyFill="1" applyBorder="1" applyAlignment="1">
      <alignment vertical="center" wrapText="1"/>
    </xf>
    <xf numFmtId="0" fontId="47" fillId="4" borderId="16" xfId="0" applyFont="1" applyFill="1" applyBorder="1" applyAlignment="1">
      <alignment vertical="center" wrapText="1"/>
    </xf>
    <xf numFmtId="0" fontId="47" fillId="4" borderId="14" xfId="0" applyFont="1" applyFill="1" applyBorder="1" applyAlignment="1">
      <alignment vertical="center" wrapText="1"/>
    </xf>
    <xf numFmtId="0" fontId="16" fillId="9" borderId="13" xfId="0" applyFont="1" applyFill="1" applyBorder="1"/>
    <xf numFmtId="0" fontId="16" fillId="9" borderId="16" xfId="0" applyFont="1" applyFill="1" applyBorder="1"/>
    <xf numFmtId="0" fontId="16" fillId="9" borderId="14" xfId="0" applyFont="1" applyFill="1" applyBorder="1"/>
    <xf numFmtId="0" fontId="18" fillId="0" borderId="0" xfId="0" applyFont="1"/>
    <xf numFmtId="169" fontId="18" fillId="0" borderId="0" xfId="0" applyNumberFormat="1" applyFont="1"/>
    <xf numFmtId="0" fontId="7" fillId="25" borderId="13" xfId="0" applyFont="1" applyFill="1" applyBorder="1" applyAlignment="1"/>
    <xf numFmtId="0" fontId="7" fillId="25" borderId="16" xfId="0" applyFont="1" applyFill="1" applyBorder="1" applyAlignment="1"/>
    <xf numFmtId="0" fontId="7" fillId="25" borderId="14" xfId="0" applyFont="1" applyFill="1" applyBorder="1" applyAlignment="1"/>
    <xf numFmtId="0" fontId="10" fillId="2" borderId="33" xfId="0" applyFont="1" applyFill="1" applyBorder="1" applyAlignment="1">
      <alignment horizontal="left"/>
    </xf>
    <xf numFmtId="0" fontId="6" fillId="0" borderId="35" xfId="0" applyFont="1" applyFill="1" applyBorder="1" applyAlignment="1">
      <alignment horizontal="center"/>
    </xf>
    <xf numFmtId="165" fontId="6" fillId="19" borderId="5" xfId="0" applyNumberFormat="1" applyFont="1" applyFill="1" applyBorder="1"/>
    <xf numFmtId="165" fontId="6" fillId="19" borderId="5" xfId="0" applyNumberFormat="1" applyFont="1" applyFill="1" applyBorder="1" applyAlignment="1">
      <alignment horizontal="center"/>
    </xf>
    <xf numFmtId="0" fontId="7" fillId="11" borderId="13" xfId="0" applyFont="1" applyFill="1" applyBorder="1"/>
    <xf numFmtId="0" fontId="7" fillId="11" borderId="16" xfId="0" applyFont="1" applyFill="1" applyBorder="1"/>
    <xf numFmtId="0" fontId="7" fillId="11" borderId="14" xfId="0" applyFont="1" applyFill="1" applyBorder="1"/>
    <xf numFmtId="0" fontId="30" fillId="23" borderId="49" xfId="0" applyFont="1" applyFill="1" applyBorder="1" applyAlignment="1"/>
    <xf numFmtId="0" fontId="43" fillId="0" borderId="5" xfId="0" applyFont="1" applyFill="1" applyBorder="1" applyAlignment="1">
      <alignment wrapText="1"/>
    </xf>
    <xf numFmtId="0" fontId="43" fillId="0" borderId="5" xfId="0" applyFont="1" applyFill="1" applyBorder="1"/>
    <xf numFmtId="0" fontId="7" fillId="13" borderId="13" xfId="0" applyFont="1" applyFill="1" applyBorder="1" applyAlignment="1"/>
    <xf numFmtId="0" fontId="7" fillId="13" borderId="16" xfId="0" applyFont="1" applyFill="1" applyBorder="1" applyAlignment="1"/>
    <xf numFmtId="0" fontId="7" fillId="13" borderId="14" xfId="0" applyFont="1" applyFill="1" applyBorder="1" applyAlignment="1"/>
    <xf numFmtId="0" fontId="16" fillId="13" borderId="13" xfId="0" applyFont="1" applyFill="1" applyBorder="1" applyAlignment="1"/>
    <xf numFmtId="0" fontId="16" fillId="13" borderId="16" xfId="0" applyFont="1" applyFill="1" applyBorder="1" applyAlignment="1"/>
    <xf numFmtId="0" fontId="16" fillId="13" borderId="14" xfId="0" applyFont="1" applyFill="1" applyBorder="1" applyAlignment="1"/>
    <xf numFmtId="0" fontId="11" fillId="0" borderId="0" xfId="0" applyFont="1" applyFill="1" applyBorder="1"/>
    <xf numFmtId="0" fontId="6" fillId="0" borderId="0" xfId="0" applyFont="1" applyBorder="1" applyAlignment="1">
      <alignment horizontal="left"/>
    </xf>
    <xf numFmtId="0" fontId="16" fillId="33" borderId="13" xfId="0" applyFont="1" applyFill="1" applyBorder="1"/>
    <xf numFmtId="0" fontId="16" fillId="33" borderId="16" xfId="0" applyFont="1" applyFill="1" applyBorder="1"/>
    <xf numFmtId="168" fontId="9" fillId="0" borderId="39" xfId="0" applyNumberFormat="1" applyFont="1" applyFill="1" applyBorder="1" applyAlignment="1">
      <alignment horizontal="center"/>
    </xf>
    <xf numFmtId="0" fontId="49" fillId="0" borderId="0" xfId="0" applyFont="1" applyFill="1" applyBorder="1"/>
    <xf numFmtId="0" fontId="16" fillId="33" borderId="16" xfId="0" applyFont="1" applyFill="1" applyBorder="1" applyAlignment="1"/>
    <xf numFmtId="0" fontId="6" fillId="15" borderId="5" xfId="0" applyFont="1" applyFill="1" applyBorder="1" applyAlignment="1">
      <alignment vertical="center" wrapText="1"/>
    </xf>
    <xf numFmtId="0" fontId="6" fillId="15" borderId="23" xfId="0" applyFont="1" applyFill="1" applyBorder="1" applyAlignment="1">
      <alignment vertical="center" wrapText="1"/>
    </xf>
    <xf numFmtId="0" fontId="6" fillId="15" borderId="15" xfId="0" applyFont="1" applyFill="1" applyBorder="1" applyAlignment="1">
      <alignment vertical="center" wrapText="1"/>
    </xf>
    <xf numFmtId="0" fontId="19" fillId="0" borderId="0" xfId="0" applyFont="1" applyFill="1" applyAlignment="1">
      <alignment wrapText="1"/>
    </xf>
    <xf numFmtId="0" fontId="10" fillId="4" borderId="13"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14" xfId="0" applyFont="1" applyFill="1" applyBorder="1" applyAlignment="1">
      <alignment horizontal="left" vertical="top" wrapText="1"/>
    </xf>
    <xf numFmtId="0" fontId="9" fillId="0" borderId="13" xfId="0" applyFont="1" applyFill="1" applyBorder="1" applyAlignment="1">
      <alignment horizontal="left"/>
    </xf>
    <xf numFmtId="0" fontId="9" fillId="0" borderId="16" xfId="0" applyFont="1" applyFill="1" applyBorder="1" applyAlignment="1">
      <alignment horizontal="left"/>
    </xf>
    <xf numFmtId="0" fontId="9" fillId="0" borderId="14" xfId="0" applyFont="1" applyFill="1" applyBorder="1" applyAlignment="1">
      <alignment horizontal="left"/>
    </xf>
    <xf numFmtId="0" fontId="20" fillId="28" borderId="13" xfId="0" applyFont="1" applyFill="1" applyBorder="1" applyAlignment="1">
      <alignment horizontal="center" wrapText="1"/>
    </xf>
    <xf numFmtId="0" fontId="20" fillId="28" borderId="16" xfId="0" applyFont="1" applyFill="1" applyBorder="1" applyAlignment="1">
      <alignment horizontal="center" wrapText="1"/>
    </xf>
    <xf numFmtId="0" fontId="20" fillId="28" borderId="14" xfId="0" applyFont="1" applyFill="1" applyBorder="1" applyAlignment="1">
      <alignment horizontal="center" wrapText="1"/>
    </xf>
    <xf numFmtId="0" fontId="36" fillId="15" borderId="5" xfId="7" applyFont="1" applyFill="1" applyBorder="1" applyAlignment="1">
      <alignment horizontal="left" vertical="center" wrapText="1"/>
    </xf>
    <xf numFmtId="0" fontId="21" fillId="31" borderId="27" xfId="7" applyFont="1" applyFill="1" applyBorder="1" applyAlignment="1">
      <alignment horizontal="left" vertical="center"/>
    </xf>
    <xf numFmtId="0" fontId="21" fillId="31" borderId="29" xfId="7" applyFont="1" applyFill="1" applyBorder="1" applyAlignment="1">
      <alignment horizontal="left" vertical="center"/>
    </xf>
    <xf numFmtId="0" fontId="21" fillId="31" borderId="41" xfId="7" applyFont="1" applyFill="1" applyBorder="1" applyAlignment="1">
      <alignment horizontal="left" vertical="center"/>
    </xf>
    <xf numFmtId="0" fontId="36" fillId="0" borderId="5" xfId="7" applyFont="1" applyBorder="1" applyAlignment="1">
      <alignment horizontal="left" vertical="center" wrapText="1"/>
    </xf>
    <xf numFmtId="0" fontId="21" fillId="31" borderId="45" xfId="7" applyFont="1" applyFill="1" applyBorder="1" applyAlignment="1">
      <alignment horizontal="left" vertical="center"/>
    </xf>
    <xf numFmtId="0" fontId="21" fillId="31" borderId="42" xfId="7" applyFont="1" applyFill="1" applyBorder="1" applyAlignment="1">
      <alignment horizontal="left" vertical="center"/>
    </xf>
    <xf numFmtId="0" fontId="21" fillId="31" borderId="43" xfId="7" applyFont="1" applyFill="1" applyBorder="1" applyAlignment="1">
      <alignment horizontal="left" vertical="center"/>
    </xf>
    <xf numFmtId="0" fontId="28" fillId="31" borderId="45" xfId="7" applyFont="1" applyFill="1" applyBorder="1" applyAlignment="1">
      <alignment horizontal="left" vertical="center"/>
    </xf>
    <xf numFmtId="0" fontId="28" fillId="31" borderId="42" xfId="7" applyFont="1" applyFill="1" applyBorder="1" applyAlignment="1">
      <alignment horizontal="left" vertical="center"/>
    </xf>
    <xf numFmtId="0" fontId="28" fillId="31" borderId="43" xfId="7" applyFont="1" applyFill="1" applyBorder="1" applyAlignment="1">
      <alignment horizontal="left" vertical="center"/>
    </xf>
    <xf numFmtId="0" fontId="21" fillId="31" borderId="31" xfId="7" applyFont="1" applyFill="1" applyBorder="1" applyAlignment="1">
      <alignment horizontal="left" vertical="center"/>
    </xf>
    <xf numFmtId="0" fontId="33" fillId="10" borderId="16" xfId="0" applyFont="1" applyFill="1" applyBorder="1" applyAlignment="1">
      <alignment horizontal="center" vertical="center" wrapText="1"/>
    </xf>
    <xf numFmtId="0" fontId="33" fillId="10" borderId="1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cellXfs>
  <cellStyles count="10">
    <cellStyle name="Currency" xfId="1" builtinId="4"/>
    <cellStyle name="Hyperlink" xfId="5" builtinId="8"/>
    <cellStyle name="N0 2 2 2 2 2" xfId="2" xr:uid="{00000000-0005-0000-0000-000002000000}"/>
    <cellStyle name="Normal" xfId="0" builtinId="0"/>
    <cellStyle name="Normal 2" xfId="3" xr:uid="{00000000-0005-0000-0000-000004000000}"/>
    <cellStyle name="Normal 2 2" xfId="6" xr:uid="{A42C3BD4-0918-4F6B-B49E-FC9E2ED704C1}"/>
    <cellStyle name="Normal 3" xfId="7" xr:uid="{2F0D6FC7-C0EF-42EE-9C4B-B009A03CDFF9}"/>
    <cellStyle name="Normal 3 2 2" xfId="9" xr:uid="{EE517AC9-E3E6-4AEF-A25E-25F5CEDFD778}"/>
    <cellStyle name="Normal 4" xfId="8" xr:uid="{C18809E3-0A0B-40D9-8C82-586CF3D84A4A}"/>
    <cellStyle name="Percent" xfId="4" builtinId="5"/>
  </cellStyles>
  <dxfs count="31">
    <dxf>
      <fill>
        <patternFill>
          <bgColor theme="7" tint="0.39994506668294322"/>
        </patternFill>
      </fill>
    </dxf>
    <dxf>
      <fill>
        <patternFill>
          <bgColor theme="7" tint="0.39994506668294322"/>
        </patternFill>
      </fill>
    </dxf>
    <dxf>
      <fill>
        <patternFill>
          <bgColor theme="7" tint="0.39994506668294322"/>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theme="9"/>
        </patternFill>
      </fill>
    </dxf>
    <dxf>
      <fill>
        <patternFill>
          <bgColor rgb="FFC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B84700"/>
      <rgbColor rgb="00993366"/>
      <rgbColor rgb="00333399"/>
      <rgbColor rgb="00333333"/>
    </indexedColors>
    <mruColors>
      <color rgb="FFFFFFCC"/>
      <color rgb="FFECDFF5"/>
      <color rgb="FFE4D3F1"/>
      <color rgb="FFDEC8EE"/>
      <color rgb="FFD3B5E9"/>
      <color rgb="FFE6AF00"/>
      <color rgb="FFC5CED9"/>
      <color rgb="FF799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4753-9018-4466-8075-DE5A22C73A80}">
  <sheetPr>
    <tabColor theme="1"/>
    <pageSetUpPr fitToPage="1"/>
  </sheetPr>
  <dimension ref="A1:D18"/>
  <sheetViews>
    <sheetView zoomScale="80" zoomScaleNormal="80" workbookViewId="0"/>
  </sheetViews>
  <sheetFormatPr defaultColWidth="11.5703125" defaultRowHeight="12.75" x14ac:dyDescent="0.2"/>
  <cols>
    <col min="1" max="1" width="46.7109375" style="122" customWidth="1"/>
    <col min="2" max="2" width="174.85546875" style="122" customWidth="1"/>
    <col min="3" max="16384" width="11.5703125" style="122"/>
  </cols>
  <sheetData>
    <row r="1" spans="1:4" ht="15" x14ac:dyDescent="0.2">
      <c r="A1" s="121" t="s">
        <v>0</v>
      </c>
      <c r="B1" s="122" t="s">
        <v>480</v>
      </c>
      <c r="C1" s="123"/>
      <c r="D1" s="123"/>
    </row>
    <row r="2" spans="1:4" ht="15" x14ac:dyDescent="0.2">
      <c r="A2" s="122" t="s">
        <v>1</v>
      </c>
      <c r="C2" s="123"/>
      <c r="D2" s="123"/>
    </row>
    <row r="3" spans="1:4" ht="15" x14ac:dyDescent="0.2">
      <c r="A3" s="122" t="s">
        <v>2</v>
      </c>
      <c r="C3" s="123"/>
      <c r="D3" s="123"/>
    </row>
    <row r="4" spans="1:4" ht="15" x14ac:dyDescent="0.2">
      <c r="A4" s="122" t="s">
        <v>3</v>
      </c>
      <c r="C4" s="123"/>
      <c r="D4" s="123"/>
    </row>
    <row r="5" spans="1:4" ht="15" x14ac:dyDescent="0.2">
      <c r="A5" s="122" t="s">
        <v>401</v>
      </c>
      <c r="C5" s="123"/>
      <c r="D5" s="123"/>
    </row>
    <row r="6" spans="1:4" ht="15" x14ac:dyDescent="0.2">
      <c r="A6" s="122" t="s">
        <v>4</v>
      </c>
      <c r="C6" s="123"/>
      <c r="D6" s="123"/>
    </row>
    <row r="7" spans="1:4" ht="15" x14ac:dyDescent="0.2">
      <c r="A7" s="122" t="s">
        <v>5</v>
      </c>
      <c r="C7" s="123"/>
      <c r="D7" s="123"/>
    </row>
    <row r="8" spans="1:4" ht="15" x14ac:dyDescent="0.2">
      <c r="A8" s="122" t="s">
        <v>6</v>
      </c>
      <c r="C8" s="123"/>
      <c r="D8" s="123"/>
    </row>
    <row r="9" spans="1:4" ht="15" x14ac:dyDescent="0.2">
      <c r="A9" s="122" t="s">
        <v>451</v>
      </c>
      <c r="C9" s="123"/>
      <c r="D9" s="123"/>
    </row>
    <row r="10" spans="1:4" ht="22.7" customHeight="1" thickBot="1" x14ac:dyDescent="0.25">
      <c r="A10" s="123"/>
      <c r="C10" s="123"/>
      <c r="D10" s="123"/>
    </row>
    <row r="11" spans="1:4" ht="22.7" customHeight="1" x14ac:dyDescent="0.2">
      <c r="A11" s="124" t="s">
        <v>8</v>
      </c>
      <c r="B11" s="125"/>
      <c r="C11" s="123"/>
      <c r="D11" s="123"/>
    </row>
    <row r="12" spans="1:4" ht="22.7" customHeight="1" x14ac:dyDescent="0.2">
      <c r="A12" s="126" t="s">
        <v>9</v>
      </c>
      <c r="B12" s="127"/>
      <c r="C12" s="123"/>
      <c r="D12" s="123"/>
    </row>
    <row r="13" spans="1:4" ht="22.7" customHeight="1" x14ac:dyDescent="0.2">
      <c r="A13" s="128" t="s">
        <v>10</v>
      </c>
      <c r="B13" s="129"/>
      <c r="C13" s="123"/>
      <c r="D13" s="123"/>
    </row>
    <row r="14" spans="1:4" ht="22.7" customHeight="1" x14ac:dyDescent="0.2">
      <c r="A14" s="126" t="s">
        <v>11</v>
      </c>
      <c r="B14" s="127"/>
      <c r="C14" s="123"/>
      <c r="D14" s="123"/>
    </row>
    <row r="15" spans="1:4" ht="22.7" customHeight="1" x14ac:dyDescent="0.2">
      <c r="A15" s="126" t="s">
        <v>12</v>
      </c>
      <c r="B15" s="127"/>
      <c r="C15" s="123"/>
      <c r="D15" s="123"/>
    </row>
    <row r="16" spans="1:4" ht="22.7" customHeight="1" x14ac:dyDescent="0.2">
      <c r="A16" s="126" t="s">
        <v>13</v>
      </c>
      <c r="B16" s="127"/>
      <c r="C16" s="123"/>
      <c r="D16" s="123"/>
    </row>
    <row r="17" spans="1:2" ht="22.7" customHeight="1" thickBot="1" x14ac:dyDescent="0.25">
      <c r="A17" s="130" t="s">
        <v>14</v>
      </c>
      <c r="B17" s="131"/>
    </row>
    <row r="18" spans="1:2" x14ac:dyDescent="0.2">
      <c r="B18" s="132"/>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C34"/>
  <sheetViews>
    <sheetView zoomScale="80" zoomScaleNormal="80" workbookViewId="0"/>
  </sheetViews>
  <sheetFormatPr defaultColWidth="11.5703125" defaultRowHeight="12.75" x14ac:dyDescent="0.2"/>
  <cols>
    <col min="1" max="2" width="31.42578125" style="79" customWidth="1"/>
    <col min="3" max="3" width="23.28515625" style="79" customWidth="1"/>
    <col min="4" max="16384" width="11.5703125" style="79"/>
  </cols>
  <sheetData>
    <row r="1" spans="1:3" ht="15.75" x14ac:dyDescent="0.25">
      <c r="A1" s="333" t="s">
        <v>229</v>
      </c>
      <c r="B1" s="334"/>
      <c r="C1" s="335"/>
    </row>
    <row r="2" spans="1:3" x14ac:dyDescent="0.2">
      <c r="A2" s="1"/>
      <c r="B2" s="1"/>
      <c r="C2" s="1"/>
    </row>
    <row r="3" spans="1:3" ht="24" x14ac:dyDescent="0.2">
      <c r="A3" s="38" t="s">
        <v>230</v>
      </c>
      <c r="B3" s="95" t="s">
        <v>231</v>
      </c>
      <c r="C3" s="81" t="s">
        <v>232</v>
      </c>
    </row>
    <row r="4" spans="1:3" ht="15.75" x14ac:dyDescent="0.25">
      <c r="A4" s="80"/>
      <c r="B4" s="80"/>
    </row>
    <row r="5" spans="1:3" x14ac:dyDescent="0.2">
      <c r="A5" s="82" t="s">
        <v>233</v>
      </c>
      <c r="B5" s="96" t="s">
        <v>234</v>
      </c>
      <c r="C5" s="157">
        <v>0</v>
      </c>
    </row>
    <row r="6" spans="1:3" x14ac:dyDescent="0.2">
      <c r="A6" s="82" t="s">
        <v>235</v>
      </c>
      <c r="B6" s="96" t="s">
        <v>234</v>
      </c>
      <c r="C6" s="157">
        <v>0</v>
      </c>
    </row>
    <row r="8" spans="1:3" x14ac:dyDescent="0.2">
      <c r="A8" s="82" t="s">
        <v>236</v>
      </c>
      <c r="B8" s="96" t="s">
        <v>234</v>
      </c>
      <c r="C8" s="157">
        <v>0</v>
      </c>
    </row>
    <row r="9" spans="1:3" x14ac:dyDescent="0.2">
      <c r="A9" s="82" t="s">
        <v>237</v>
      </c>
      <c r="B9" s="96" t="s">
        <v>234</v>
      </c>
      <c r="C9" s="157">
        <v>0</v>
      </c>
    </row>
    <row r="11" spans="1:3" x14ac:dyDescent="0.2">
      <c r="A11" s="82" t="s">
        <v>398</v>
      </c>
      <c r="B11" s="96" t="s">
        <v>234</v>
      </c>
      <c r="C11" s="157">
        <v>0</v>
      </c>
    </row>
    <row r="13" spans="1:3" x14ac:dyDescent="0.2">
      <c r="A13" s="82" t="s">
        <v>238</v>
      </c>
      <c r="B13" s="96" t="s">
        <v>234</v>
      </c>
      <c r="C13" s="157">
        <v>0</v>
      </c>
    </row>
    <row r="14" spans="1:3" x14ac:dyDescent="0.2">
      <c r="A14" s="82" t="s">
        <v>239</v>
      </c>
      <c r="B14" s="96" t="s">
        <v>234</v>
      </c>
      <c r="C14" s="157">
        <v>0</v>
      </c>
    </row>
    <row r="15" spans="1:3" x14ac:dyDescent="0.2">
      <c r="A15" s="82" t="s">
        <v>240</v>
      </c>
      <c r="B15" s="96" t="s">
        <v>234</v>
      </c>
      <c r="C15" s="157">
        <v>0</v>
      </c>
    </row>
    <row r="16" spans="1:3" x14ac:dyDescent="0.2">
      <c r="A16" s="82" t="s">
        <v>409</v>
      </c>
      <c r="B16" s="96" t="s">
        <v>234</v>
      </c>
      <c r="C16" s="157">
        <v>0</v>
      </c>
    </row>
    <row r="17" spans="1:3" x14ac:dyDescent="0.2">
      <c r="A17" s="82" t="s">
        <v>410</v>
      </c>
      <c r="B17" s="96" t="s">
        <v>234</v>
      </c>
      <c r="C17" s="157">
        <v>0</v>
      </c>
    </row>
    <row r="18" spans="1:3" x14ac:dyDescent="0.2">
      <c r="A18" s="82" t="s">
        <v>399</v>
      </c>
      <c r="B18" s="96" t="s">
        <v>234</v>
      </c>
      <c r="C18" s="157">
        <v>0</v>
      </c>
    </row>
    <row r="20" spans="1:3" x14ac:dyDescent="0.2">
      <c r="A20" s="82" t="s">
        <v>241</v>
      </c>
      <c r="B20" s="96" t="s">
        <v>234</v>
      </c>
      <c r="C20" s="157">
        <v>0</v>
      </c>
    </row>
    <row r="21" spans="1:3" x14ac:dyDescent="0.2">
      <c r="A21" s="82" t="s">
        <v>242</v>
      </c>
      <c r="B21" s="96" t="s">
        <v>234</v>
      </c>
      <c r="C21" s="157">
        <v>0</v>
      </c>
    </row>
    <row r="22" spans="1:3" x14ac:dyDescent="0.2">
      <c r="A22" s="82" t="s">
        <v>243</v>
      </c>
      <c r="B22" s="96" t="s">
        <v>234</v>
      </c>
      <c r="C22" s="157">
        <v>0</v>
      </c>
    </row>
    <row r="23" spans="1:3" x14ac:dyDescent="0.2">
      <c r="A23" s="82" t="s">
        <v>244</v>
      </c>
      <c r="B23" s="96" t="s">
        <v>234</v>
      </c>
      <c r="C23" s="157">
        <v>0</v>
      </c>
    </row>
    <row r="24" spans="1:3" x14ac:dyDescent="0.2">
      <c r="A24" s="82" t="s">
        <v>245</v>
      </c>
      <c r="B24" s="96" t="s">
        <v>234</v>
      </c>
      <c r="C24" s="157">
        <v>0</v>
      </c>
    </row>
    <row r="26" spans="1:3" x14ac:dyDescent="0.2">
      <c r="A26" s="82" t="s">
        <v>246</v>
      </c>
      <c r="B26" s="96" t="s">
        <v>234</v>
      </c>
      <c r="C26" s="157">
        <v>0</v>
      </c>
    </row>
    <row r="27" spans="1:3" x14ac:dyDescent="0.2">
      <c r="A27" s="82" t="s">
        <v>247</v>
      </c>
      <c r="B27" s="96" t="s">
        <v>234</v>
      </c>
      <c r="C27" s="157">
        <v>0</v>
      </c>
    </row>
    <row r="28" spans="1:3" x14ac:dyDescent="0.2">
      <c r="A28" s="82" t="s">
        <v>248</v>
      </c>
      <c r="B28" s="96" t="s">
        <v>234</v>
      </c>
      <c r="C28" s="157">
        <v>0</v>
      </c>
    </row>
    <row r="29" spans="1:3" x14ac:dyDescent="0.2">
      <c r="A29" s="82" t="s">
        <v>249</v>
      </c>
      <c r="B29" s="96" t="s">
        <v>234</v>
      </c>
      <c r="C29" s="157">
        <v>0</v>
      </c>
    </row>
    <row r="30" spans="1:3" x14ac:dyDescent="0.2">
      <c r="A30" s="82" t="s">
        <v>250</v>
      </c>
      <c r="B30" s="96" t="s">
        <v>234</v>
      </c>
      <c r="C30" s="157">
        <v>0</v>
      </c>
    </row>
    <row r="32" spans="1:3" x14ac:dyDescent="0.2">
      <c r="A32" s="82" t="s">
        <v>411</v>
      </c>
      <c r="B32" s="96" t="s">
        <v>234</v>
      </c>
      <c r="C32" s="157">
        <v>0</v>
      </c>
    </row>
    <row r="33" spans="1:3" x14ac:dyDescent="0.2">
      <c r="A33" s="82" t="s">
        <v>412</v>
      </c>
      <c r="B33" s="96" t="s">
        <v>234</v>
      </c>
      <c r="C33" s="157">
        <v>0</v>
      </c>
    </row>
    <row r="34" spans="1:3" x14ac:dyDescent="0.2">
      <c r="A34" s="82" t="s">
        <v>413</v>
      </c>
      <c r="B34" s="96" t="s">
        <v>234</v>
      </c>
      <c r="C34" s="157">
        <v>0</v>
      </c>
    </row>
  </sheetData>
  <sheetProtection selectLockedCells="1" selectUnlockedCells="1"/>
  <phoneticPr fontId="15" type="noConversion"/>
  <pageMargins left="0.23622047244094491" right="0.23622047244094491" top="0.74803149606299213" bottom="0.74803149606299213" header="0.31496062992125984" footer="0.31496062992125984"/>
  <pageSetup paperSize="9" firstPageNumber="0" fitToHeight="0" orientation="landscape" horizontalDpi="300" verticalDpi="300" r:id="rId1"/>
  <headerFooter alignWithMargins="0">
    <oddHeader>&amp;L&amp;F&amp;C&amp;A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B9BD5"/>
    <pageSetUpPr fitToPage="1"/>
  </sheetPr>
  <dimension ref="A1:D52"/>
  <sheetViews>
    <sheetView tabSelected="1" zoomScale="80" zoomScaleNormal="80" workbookViewId="0">
      <selection activeCell="D31" sqref="D31"/>
    </sheetView>
  </sheetViews>
  <sheetFormatPr defaultColWidth="11.5703125" defaultRowHeight="12" x14ac:dyDescent="0.2"/>
  <cols>
    <col min="1" max="1" width="10.42578125" style="10" customWidth="1"/>
    <col min="2" max="2" width="38.28515625" style="10" customWidth="1"/>
    <col min="3" max="3" width="76.28515625" style="10" customWidth="1"/>
    <col min="4" max="4" width="19.42578125" style="11" customWidth="1"/>
    <col min="5" max="16384" width="11.5703125" style="10"/>
  </cols>
  <sheetData>
    <row r="1" spans="1:4" ht="15.75" x14ac:dyDescent="0.25">
      <c r="A1" s="178" t="s">
        <v>214</v>
      </c>
      <c r="B1" s="317" t="s">
        <v>251</v>
      </c>
      <c r="C1" s="318"/>
      <c r="D1" s="319"/>
    </row>
    <row r="3" spans="1:4" ht="12.75" x14ac:dyDescent="0.2">
      <c r="A3" s="78"/>
      <c r="B3" s="78"/>
      <c r="D3" s="85" t="s">
        <v>252</v>
      </c>
    </row>
    <row r="4" spans="1:4" ht="13.5" x14ac:dyDescent="0.2">
      <c r="A4" s="90" t="s">
        <v>253</v>
      </c>
      <c r="B4" s="162" t="s">
        <v>254</v>
      </c>
      <c r="C4" s="51" t="s">
        <v>255</v>
      </c>
      <c r="D4" s="207"/>
    </row>
    <row r="5" spans="1:4" x14ac:dyDescent="0.2">
      <c r="C5" s="51" t="s">
        <v>256</v>
      </c>
      <c r="D5" s="207"/>
    </row>
    <row r="6" spans="1:4" x14ac:dyDescent="0.2">
      <c r="A6" s="29"/>
      <c r="C6" s="51" t="s">
        <v>257</v>
      </c>
      <c r="D6" s="207"/>
    </row>
    <row r="7" spans="1:4" x14ac:dyDescent="0.2">
      <c r="A7" s="29"/>
      <c r="C7" s="51" t="s">
        <v>258</v>
      </c>
      <c r="D7" s="207"/>
    </row>
    <row r="8" spans="1:4" ht="11.25" customHeight="1" x14ac:dyDescent="0.2">
      <c r="A8" s="29"/>
      <c r="D8" s="10"/>
    </row>
    <row r="9" spans="1:4" ht="12.75" x14ac:dyDescent="0.2">
      <c r="A9" s="78"/>
      <c r="B9" s="78"/>
      <c r="C9" s="86" t="s">
        <v>216</v>
      </c>
      <c r="D9" s="89" t="s">
        <v>265</v>
      </c>
    </row>
    <row r="10" spans="1:4" ht="13.5" x14ac:dyDescent="0.2">
      <c r="A10" s="90" t="s">
        <v>266</v>
      </c>
      <c r="B10" s="162" t="s">
        <v>469</v>
      </c>
      <c r="C10" s="208" t="s">
        <v>354</v>
      </c>
      <c r="D10" s="205"/>
    </row>
    <row r="11" spans="1:4" ht="13.5" x14ac:dyDescent="0.2">
      <c r="A11" s="155"/>
      <c r="B11" s="336"/>
      <c r="C11" s="337"/>
      <c r="D11" s="337"/>
    </row>
    <row r="12" spans="1:4" ht="12.75" x14ac:dyDescent="0.2">
      <c r="A12" s="78"/>
      <c r="B12" s="78"/>
      <c r="D12" s="85" t="s">
        <v>377</v>
      </c>
    </row>
    <row r="13" spans="1:4" ht="13.5" x14ac:dyDescent="0.2">
      <c r="A13" s="90" t="s">
        <v>259</v>
      </c>
      <c r="B13" s="162" t="s">
        <v>468</v>
      </c>
      <c r="C13" s="51" t="s">
        <v>260</v>
      </c>
      <c r="D13" s="206"/>
    </row>
    <row r="14" spans="1:4" x14ac:dyDescent="0.2">
      <c r="C14" s="51" t="s">
        <v>261</v>
      </c>
      <c r="D14" s="206"/>
    </row>
    <row r="15" spans="1:4" x14ac:dyDescent="0.2">
      <c r="C15" s="51" t="s">
        <v>262</v>
      </c>
      <c r="D15" s="206"/>
    </row>
    <row r="16" spans="1:4" x14ac:dyDescent="0.2">
      <c r="C16" s="51" t="s">
        <v>263</v>
      </c>
      <c r="D16" s="206"/>
    </row>
    <row r="17" spans="1:4" x14ac:dyDescent="0.2">
      <c r="C17" s="51" t="s">
        <v>264</v>
      </c>
      <c r="D17" s="206"/>
    </row>
    <row r="18" spans="1:4" x14ac:dyDescent="0.2">
      <c r="C18" s="51" t="s">
        <v>481</v>
      </c>
      <c r="D18" s="206"/>
    </row>
    <row r="20" spans="1:4" x14ac:dyDescent="0.2">
      <c r="D20" s="85" t="s">
        <v>267</v>
      </c>
    </row>
    <row r="21" spans="1:4" ht="13.5" x14ac:dyDescent="0.2">
      <c r="A21" s="90" t="s">
        <v>220</v>
      </c>
      <c r="B21" s="162" t="s">
        <v>268</v>
      </c>
      <c r="C21" s="51" t="s">
        <v>269</v>
      </c>
      <c r="D21" s="156"/>
    </row>
    <row r="23" spans="1:4" ht="13.5" x14ac:dyDescent="0.2">
      <c r="A23" s="90" t="s">
        <v>228</v>
      </c>
      <c r="B23" s="162" t="s">
        <v>270</v>
      </c>
      <c r="C23" s="51" t="s">
        <v>271</v>
      </c>
      <c r="D23" s="156" t="s">
        <v>272</v>
      </c>
    </row>
    <row r="24" spans="1:4" x14ac:dyDescent="0.2">
      <c r="C24" s="51" t="s">
        <v>273</v>
      </c>
      <c r="D24" s="156" t="s">
        <v>272</v>
      </c>
    </row>
    <row r="25" spans="1:4" ht="12.75" x14ac:dyDescent="0.2">
      <c r="A25" s="155"/>
      <c r="C25" s="51" t="s">
        <v>274</v>
      </c>
      <c r="D25" s="156" t="s">
        <v>275</v>
      </c>
    </row>
    <row r="26" spans="1:4" x14ac:dyDescent="0.2">
      <c r="C26" s="51" t="s">
        <v>276</v>
      </c>
      <c r="D26" s="156" t="s">
        <v>277</v>
      </c>
    </row>
    <row r="33" spans="1:3" x14ac:dyDescent="0.2">
      <c r="C33" s="19"/>
    </row>
    <row r="34" spans="1:3" ht="12.75" x14ac:dyDescent="0.2">
      <c r="A34" s="78"/>
    </row>
    <row r="35" spans="1:3" ht="12.75" x14ac:dyDescent="0.2">
      <c r="A35" s="78"/>
    </row>
    <row r="36" spans="1:3" ht="12.75" x14ac:dyDescent="0.2">
      <c r="A36" s="78"/>
      <c r="B36" s="29"/>
    </row>
    <row r="37" spans="1:3" ht="12.75" x14ac:dyDescent="0.2">
      <c r="A37" s="78"/>
      <c r="B37" s="29"/>
    </row>
    <row r="38" spans="1:3" ht="12.75" x14ac:dyDescent="0.2">
      <c r="A38" s="78"/>
      <c r="B38" s="29"/>
    </row>
    <row r="39" spans="1:3" ht="12.75" x14ac:dyDescent="0.2">
      <c r="A39" s="78"/>
    </row>
    <row r="40" spans="1:3" ht="12.75" x14ac:dyDescent="0.2">
      <c r="A40" s="78"/>
    </row>
    <row r="41" spans="1:3" ht="12.75" x14ac:dyDescent="0.2">
      <c r="A41" s="78"/>
    </row>
    <row r="42" spans="1:3" ht="12.75" x14ac:dyDescent="0.2">
      <c r="A42" s="78"/>
    </row>
    <row r="43" spans="1:3" ht="12.75" x14ac:dyDescent="0.2">
      <c r="A43" s="78"/>
    </row>
    <row r="44" spans="1:3" ht="12.75" x14ac:dyDescent="0.2">
      <c r="A44" s="78"/>
    </row>
    <row r="45" spans="1:3" ht="12.75" x14ac:dyDescent="0.2">
      <c r="A45" s="78"/>
    </row>
    <row r="46" spans="1:3" ht="12.75" x14ac:dyDescent="0.2">
      <c r="A46" s="78"/>
    </row>
    <row r="47" spans="1:3" ht="12.75" x14ac:dyDescent="0.2">
      <c r="A47" s="78"/>
    </row>
    <row r="48" spans="1:3" ht="12.75" x14ac:dyDescent="0.2">
      <c r="A48" s="78"/>
    </row>
    <row r="50" spans="1:1" x14ac:dyDescent="0.2">
      <c r="A50" s="29"/>
    </row>
    <row r="51" spans="1:1" x14ac:dyDescent="0.2">
      <c r="A51" s="29"/>
    </row>
    <row r="52" spans="1:1" x14ac:dyDescent="0.2">
      <c r="A52" s="29"/>
    </row>
  </sheetData>
  <sheetProtection selectLockedCells="1" selectUnlockedCells="1"/>
  <pageMargins left="0.23622047244094491" right="0.23622047244094491" top="0.74803149606299213" bottom="0.74803149606299213" header="0.31496062992125984" footer="0.31496062992125984"/>
  <pageSetup paperSize="9" scale="81" firstPageNumber="0" fitToHeight="0" orientation="landscape" horizontalDpi="300" verticalDpi="300" r:id="rId1"/>
  <headerFooter alignWithMargins="0">
    <oddHeader>&amp;L&amp;F&amp;C&amp;A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4A4B-CBC5-48DF-B9F8-98FDDAEC8F5F}">
  <sheetPr>
    <tabColor theme="4"/>
    <pageSetUpPr fitToPage="1"/>
  </sheetPr>
  <dimension ref="A1:V48"/>
  <sheetViews>
    <sheetView zoomScale="80" zoomScaleNormal="80" workbookViewId="0"/>
  </sheetViews>
  <sheetFormatPr defaultColWidth="8.85546875" defaultRowHeight="15" x14ac:dyDescent="0.25"/>
  <cols>
    <col min="1" max="1" width="60.7109375" style="194" customWidth="1"/>
    <col min="2" max="2" width="62.28515625" style="194" bestFit="1" customWidth="1"/>
    <col min="3" max="4" width="21.7109375" style="194" customWidth="1"/>
    <col min="5" max="13" width="8.85546875" style="194"/>
    <col min="14" max="14" width="8.85546875" style="194" customWidth="1"/>
    <col min="15" max="21" width="8.85546875" style="194"/>
    <col min="22" max="22" width="0" style="194" hidden="1" customWidth="1"/>
    <col min="23" max="16384" width="8.85546875" style="194"/>
  </cols>
  <sheetData>
    <row r="1" spans="1:22" ht="15.75" x14ac:dyDescent="0.25">
      <c r="A1" s="260" t="s">
        <v>470</v>
      </c>
      <c r="B1" s="261"/>
      <c r="C1" s="261"/>
      <c r="D1" s="261"/>
      <c r="V1" s="305" t="s">
        <v>428</v>
      </c>
    </row>
    <row r="2" spans="1:22" x14ac:dyDescent="0.25">
      <c r="B2" s="195"/>
      <c r="C2" s="195"/>
      <c r="V2" s="194" t="s">
        <v>338</v>
      </c>
    </row>
    <row r="3" spans="1:22" ht="15.75" thickBot="1" x14ac:dyDescent="0.3">
      <c r="A3" s="194" t="s">
        <v>351</v>
      </c>
    </row>
    <row r="4" spans="1:22" x14ac:dyDescent="0.25">
      <c r="A4" s="357" t="s">
        <v>361</v>
      </c>
      <c r="B4" s="266"/>
      <c r="C4" s="267" t="s">
        <v>347</v>
      </c>
      <c r="D4" s="268" t="s">
        <v>348</v>
      </c>
    </row>
    <row r="5" spans="1:22" x14ac:dyDescent="0.25">
      <c r="A5" s="358"/>
      <c r="B5" s="197" t="s">
        <v>339</v>
      </c>
      <c r="C5" s="198" t="s">
        <v>349</v>
      </c>
      <c r="D5" s="199" t="s">
        <v>349</v>
      </c>
    </row>
    <row r="6" spans="1:22" ht="15.75" thickBot="1" x14ac:dyDescent="0.3">
      <c r="A6" s="359"/>
      <c r="B6" s="209" t="s">
        <v>340</v>
      </c>
      <c r="C6" s="201" t="s">
        <v>350</v>
      </c>
      <c r="D6" s="202" t="s">
        <v>350</v>
      </c>
    </row>
    <row r="7" spans="1:22" x14ac:dyDescent="0.25">
      <c r="A7" s="264" t="s">
        <v>345</v>
      </c>
      <c r="B7" s="262" t="s">
        <v>353</v>
      </c>
      <c r="C7" s="200"/>
      <c r="D7" s="200"/>
    </row>
    <row r="8" spans="1:22" x14ac:dyDescent="0.25">
      <c r="A8" s="356" t="s">
        <v>346</v>
      </c>
      <c r="B8" s="272" t="s">
        <v>362</v>
      </c>
      <c r="C8" s="200"/>
      <c r="D8" s="200"/>
    </row>
    <row r="9" spans="1:22" ht="15.6" customHeight="1" x14ac:dyDescent="0.25">
      <c r="A9" s="356"/>
      <c r="B9" s="272" t="s">
        <v>372</v>
      </c>
      <c r="C9" s="200"/>
      <c r="D9" s="200"/>
    </row>
    <row r="10" spans="1:22" x14ac:dyDescent="0.25">
      <c r="A10" s="356"/>
      <c r="B10" s="272" t="s">
        <v>363</v>
      </c>
      <c r="C10" s="200"/>
      <c r="D10" s="200"/>
    </row>
    <row r="11" spans="1:22" x14ac:dyDescent="0.25">
      <c r="A11" s="360" t="s">
        <v>341</v>
      </c>
      <c r="B11" s="263" t="s">
        <v>343</v>
      </c>
      <c r="C11" s="200"/>
      <c r="D11" s="200"/>
    </row>
    <row r="12" spans="1:22" x14ac:dyDescent="0.25">
      <c r="A12" s="360"/>
      <c r="B12" s="263" t="s">
        <v>342</v>
      </c>
      <c r="C12" s="200"/>
      <c r="D12" s="200"/>
    </row>
    <row r="13" spans="1:22" x14ac:dyDescent="0.25">
      <c r="A13" s="360"/>
      <c r="B13" s="196" t="s">
        <v>344</v>
      </c>
      <c r="C13" s="200"/>
      <c r="D13" s="200"/>
    </row>
    <row r="14" spans="1:22" ht="15.75" thickBot="1" x14ac:dyDescent="0.3"/>
    <row r="15" spans="1:22" x14ac:dyDescent="0.25">
      <c r="A15" s="361" t="s">
        <v>364</v>
      </c>
      <c r="B15" s="266"/>
      <c r="C15" s="267" t="s">
        <v>347</v>
      </c>
      <c r="D15" s="268" t="s">
        <v>348</v>
      </c>
    </row>
    <row r="16" spans="1:22" x14ac:dyDescent="0.25">
      <c r="A16" s="362"/>
      <c r="B16" s="197" t="s">
        <v>339</v>
      </c>
      <c r="C16" s="198" t="s">
        <v>349</v>
      </c>
      <c r="D16" s="199" t="s">
        <v>349</v>
      </c>
    </row>
    <row r="17" spans="1:4" ht="15.75" thickBot="1" x14ac:dyDescent="0.3">
      <c r="A17" s="363"/>
      <c r="B17" s="209" t="s">
        <v>340</v>
      </c>
      <c r="C17" s="201" t="s">
        <v>350</v>
      </c>
      <c r="D17" s="202" t="s">
        <v>350</v>
      </c>
    </row>
    <row r="18" spans="1:4" x14ac:dyDescent="0.25">
      <c r="A18" s="210" t="s">
        <v>345</v>
      </c>
      <c r="B18" s="210" t="s">
        <v>353</v>
      </c>
      <c r="C18" s="200"/>
      <c r="D18" s="200"/>
    </row>
    <row r="19" spans="1:4" x14ac:dyDescent="0.25">
      <c r="A19" s="356" t="s">
        <v>346</v>
      </c>
      <c r="B19" s="264" t="s">
        <v>365</v>
      </c>
      <c r="C19" s="200"/>
      <c r="D19" s="200"/>
    </row>
    <row r="20" spans="1:4" ht="15.6" customHeight="1" x14ac:dyDescent="0.25">
      <c r="A20" s="356"/>
      <c r="B20" s="264" t="s">
        <v>362</v>
      </c>
      <c r="C20" s="200"/>
      <c r="D20" s="200"/>
    </row>
    <row r="21" spans="1:4" x14ac:dyDescent="0.25">
      <c r="A21" s="356"/>
      <c r="B21" s="264" t="s">
        <v>363</v>
      </c>
      <c r="C21" s="200"/>
      <c r="D21" s="200"/>
    </row>
    <row r="22" spans="1:4" x14ac:dyDescent="0.25">
      <c r="A22" s="356" t="s">
        <v>341</v>
      </c>
      <c r="B22" s="203" t="s">
        <v>343</v>
      </c>
      <c r="C22" s="200"/>
      <c r="D22" s="200"/>
    </row>
    <row r="23" spans="1:4" x14ac:dyDescent="0.25">
      <c r="A23" s="356"/>
      <c r="B23" s="203" t="s">
        <v>342</v>
      </c>
      <c r="C23" s="200"/>
      <c r="D23" s="200"/>
    </row>
    <row r="24" spans="1:4" x14ac:dyDescent="0.25">
      <c r="A24" s="356"/>
      <c r="B24" s="203" t="s">
        <v>344</v>
      </c>
      <c r="C24" s="200"/>
      <c r="D24" s="200"/>
    </row>
    <row r="25" spans="1:4" ht="15.75" thickBot="1" x14ac:dyDescent="0.3"/>
    <row r="26" spans="1:4" x14ac:dyDescent="0.25">
      <c r="A26" s="364" t="s">
        <v>366</v>
      </c>
      <c r="B26" s="269"/>
      <c r="C26" s="270" t="s">
        <v>347</v>
      </c>
      <c r="D26" s="271" t="s">
        <v>348</v>
      </c>
    </row>
    <row r="27" spans="1:4" x14ac:dyDescent="0.25">
      <c r="A27" s="365"/>
      <c r="B27" s="197" t="s">
        <v>339</v>
      </c>
      <c r="C27" s="198" t="s">
        <v>349</v>
      </c>
      <c r="D27" s="199" t="s">
        <v>349</v>
      </c>
    </row>
    <row r="28" spans="1:4" ht="15.75" thickBot="1" x14ac:dyDescent="0.3">
      <c r="A28" s="366"/>
      <c r="B28" s="209" t="s">
        <v>340</v>
      </c>
      <c r="C28" s="201" t="s">
        <v>350</v>
      </c>
      <c r="D28" s="202" t="s">
        <v>350</v>
      </c>
    </row>
    <row r="29" spans="1:4" x14ac:dyDescent="0.25">
      <c r="A29" s="210" t="s">
        <v>345</v>
      </c>
      <c r="B29" s="210" t="s">
        <v>367</v>
      </c>
      <c r="C29" s="200"/>
      <c r="D29" s="200"/>
    </row>
    <row r="30" spans="1:4" x14ac:dyDescent="0.25">
      <c r="A30" s="265" t="s">
        <v>352</v>
      </c>
      <c r="B30" s="204" t="s">
        <v>368</v>
      </c>
      <c r="C30" s="200"/>
      <c r="D30" s="200"/>
    </row>
    <row r="31" spans="1:4" ht="15.6" customHeight="1" x14ac:dyDescent="0.25">
      <c r="A31" s="356" t="s">
        <v>346</v>
      </c>
      <c r="B31" s="264" t="s">
        <v>365</v>
      </c>
      <c r="C31" s="200"/>
      <c r="D31" s="200"/>
    </row>
    <row r="32" spans="1:4" x14ac:dyDescent="0.25">
      <c r="A32" s="356"/>
      <c r="B32" s="264" t="s">
        <v>362</v>
      </c>
      <c r="C32" s="200"/>
      <c r="D32" s="200"/>
    </row>
    <row r="33" spans="1:4" x14ac:dyDescent="0.25">
      <c r="A33" s="356"/>
      <c r="B33" s="264" t="s">
        <v>363</v>
      </c>
      <c r="C33" s="200"/>
      <c r="D33" s="200"/>
    </row>
    <row r="34" spans="1:4" x14ac:dyDescent="0.25">
      <c r="A34" s="356" t="s">
        <v>341</v>
      </c>
      <c r="B34" s="203" t="s">
        <v>343</v>
      </c>
      <c r="C34" s="200"/>
      <c r="D34" s="200"/>
    </row>
    <row r="35" spans="1:4" x14ac:dyDescent="0.25">
      <c r="A35" s="356"/>
      <c r="B35" s="203" t="s">
        <v>342</v>
      </c>
      <c r="C35" s="200"/>
      <c r="D35" s="200"/>
    </row>
    <row r="36" spans="1:4" x14ac:dyDescent="0.25">
      <c r="A36" s="356"/>
      <c r="B36" s="203" t="s">
        <v>344</v>
      </c>
      <c r="C36" s="200"/>
      <c r="D36" s="200"/>
    </row>
    <row r="37" spans="1:4" ht="15.75" thickBot="1" x14ac:dyDescent="0.3"/>
    <row r="38" spans="1:4" x14ac:dyDescent="0.25">
      <c r="A38" s="357" t="s">
        <v>369</v>
      </c>
      <c r="B38" s="266"/>
      <c r="C38" s="267" t="s">
        <v>347</v>
      </c>
      <c r="D38" s="268" t="s">
        <v>348</v>
      </c>
    </row>
    <row r="39" spans="1:4" x14ac:dyDescent="0.25">
      <c r="A39" s="358"/>
      <c r="B39" s="197" t="s">
        <v>339</v>
      </c>
      <c r="C39" s="198" t="s">
        <v>349</v>
      </c>
      <c r="D39" s="199" t="s">
        <v>349</v>
      </c>
    </row>
    <row r="40" spans="1:4" ht="15.75" thickBot="1" x14ac:dyDescent="0.3">
      <c r="A40" s="367"/>
      <c r="B40" s="209" t="s">
        <v>340</v>
      </c>
      <c r="C40" s="201" t="s">
        <v>350</v>
      </c>
      <c r="D40" s="202" t="s">
        <v>350</v>
      </c>
    </row>
    <row r="41" spans="1:4" x14ac:dyDescent="0.25">
      <c r="A41" s="210" t="s">
        <v>345</v>
      </c>
      <c r="B41" s="210" t="s">
        <v>353</v>
      </c>
      <c r="C41" s="200"/>
      <c r="D41" s="200"/>
    </row>
    <row r="42" spans="1:4" x14ac:dyDescent="0.25">
      <c r="A42" s="265" t="s">
        <v>352</v>
      </c>
      <c r="B42" s="204" t="s">
        <v>368</v>
      </c>
      <c r="C42" s="200"/>
      <c r="D42" s="200"/>
    </row>
    <row r="43" spans="1:4" ht="15.6" customHeight="1" x14ac:dyDescent="0.25">
      <c r="A43" s="356" t="s">
        <v>346</v>
      </c>
      <c r="B43" s="264" t="s">
        <v>363</v>
      </c>
      <c r="C43" s="200"/>
      <c r="D43" s="200"/>
    </row>
    <row r="44" spans="1:4" x14ac:dyDescent="0.25">
      <c r="A44" s="356"/>
      <c r="B44" s="264" t="s">
        <v>370</v>
      </c>
      <c r="C44" s="200"/>
      <c r="D44" s="200"/>
    </row>
    <row r="45" spans="1:4" x14ac:dyDescent="0.25">
      <c r="A45" s="356"/>
      <c r="B45" s="264" t="s">
        <v>371</v>
      </c>
      <c r="C45" s="200"/>
      <c r="D45" s="200"/>
    </row>
    <row r="46" spans="1:4" x14ac:dyDescent="0.25">
      <c r="A46" s="356" t="s">
        <v>341</v>
      </c>
      <c r="B46" s="203" t="s">
        <v>343</v>
      </c>
      <c r="C46" s="200"/>
      <c r="D46" s="200"/>
    </row>
    <row r="47" spans="1:4" x14ac:dyDescent="0.25">
      <c r="A47" s="356"/>
      <c r="B47" s="203" t="s">
        <v>342</v>
      </c>
      <c r="C47" s="200"/>
      <c r="D47" s="200"/>
    </row>
    <row r="48" spans="1:4" x14ac:dyDescent="0.25">
      <c r="A48" s="356"/>
      <c r="B48" s="203" t="s">
        <v>344</v>
      </c>
      <c r="C48" s="200"/>
      <c r="D48" s="200"/>
    </row>
  </sheetData>
  <mergeCells count="12">
    <mergeCell ref="A46:A48"/>
    <mergeCell ref="A4:A6"/>
    <mergeCell ref="A8:A10"/>
    <mergeCell ref="A11:A13"/>
    <mergeCell ref="A15:A17"/>
    <mergeCell ref="A19:A21"/>
    <mergeCell ref="A22:A24"/>
    <mergeCell ref="A26:A28"/>
    <mergeCell ref="A31:A33"/>
    <mergeCell ref="A34:A36"/>
    <mergeCell ref="A38:A40"/>
    <mergeCell ref="A43:A45"/>
  </mergeCells>
  <phoneticPr fontId="15" type="noConversion"/>
  <dataValidations count="1">
    <dataValidation type="list" allowBlank="1" showInputMessage="1" showErrorMessage="1" sqref="C29:D36 C18:D24 C7:D13 C41:D48" xr:uid="{9C80E988-E50C-4D66-AA30-6B315C252D0C}">
      <formula1>$V$1:$V$2</formula1>
    </dataValidation>
  </dataValidations>
  <pageMargins left="0.25" right="0.25" top="0.75" bottom="0.75" header="0.3" footer="0.3"/>
  <pageSetup paperSize="8" scale="46" orientation="portrait" r:id="rId1"/>
  <headerFooter>
    <oddFooter>&amp;L&amp;A&amp;R&amp;F</oddFooter>
  </headerFooter>
  <extLst>
    <ext xmlns:x14="http://schemas.microsoft.com/office/spreadsheetml/2009/9/main" uri="{78C0D931-6437-407d-A8EE-F0AAD7539E65}">
      <x14:conditionalFormattings>
        <x14:conditionalFormatting xmlns:xm="http://schemas.microsoft.com/office/excel/2006/main">
          <x14:cfRule type="containsText" priority="17" operator="containsText" id="{AC191370-F144-4D69-B34B-76611CC472F2}">
            <xm:f>NOT(ISERROR(SEARCH($V$2,C7)))</xm:f>
            <xm:f>$V$2</xm:f>
            <x14:dxf>
              <fill>
                <patternFill>
                  <bgColor theme="7" tint="0.39994506668294322"/>
                </patternFill>
              </fill>
            </x14:dxf>
          </x14:cfRule>
          <xm:sqref>C7:D13 C18:D24 C29:D36 C41:D48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D7D31"/>
    <pageSetUpPr fitToPage="1"/>
  </sheetPr>
  <dimension ref="A1:M35"/>
  <sheetViews>
    <sheetView zoomScale="80" zoomScaleNormal="80" workbookViewId="0"/>
  </sheetViews>
  <sheetFormatPr defaultColWidth="11.5703125" defaultRowHeight="12.75" x14ac:dyDescent="0.2"/>
  <cols>
    <col min="1" max="1" width="31.42578125" style="79" customWidth="1"/>
    <col min="2" max="2" width="25.7109375" style="79" customWidth="1"/>
    <col min="3" max="3" width="13.7109375" style="83" customWidth="1"/>
    <col min="4" max="4" width="10.7109375" style="83" customWidth="1"/>
    <col min="5" max="5" width="11.7109375" style="83" customWidth="1"/>
    <col min="6" max="6" width="12.42578125" style="83" customWidth="1"/>
    <col min="7" max="13" width="10.7109375" style="83" customWidth="1"/>
    <col min="14" max="16384" width="11.5703125" style="79"/>
  </cols>
  <sheetData>
    <row r="1" spans="1:13" ht="15.75" x14ac:dyDescent="0.25">
      <c r="A1" s="275" t="s">
        <v>278</v>
      </c>
      <c r="B1" s="276"/>
      <c r="C1" s="276"/>
      <c r="D1" s="276"/>
      <c r="E1" s="276"/>
      <c r="F1" s="276"/>
      <c r="G1" s="276"/>
      <c r="H1" s="276"/>
      <c r="I1" s="276"/>
      <c r="J1" s="276"/>
      <c r="K1" s="276"/>
      <c r="L1" s="276"/>
      <c r="M1" s="277"/>
    </row>
    <row r="2" spans="1:13" x14ac:dyDescent="0.2">
      <c r="A2" s="1"/>
      <c r="B2" s="1"/>
      <c r="C2" s="3"/>
      <c r="D2" s="3"/>
      <c r="E2" s="3"/>
      <c r="F2" s="3"/>
      <c r="G2" s="3"/>
      <c r="H2" s="3"/>
      <c r="I2" s="3"/>
      <c r="J2" s="3"/>
      <c r="K2" s="3"/>
      <c r="L2" s="3"/>
      <c r="M2" s="3"/>
    </row>
    <row r="3" spans="1:13" ht="48" x14ac:dyDescent="0.2">
      <c r="A3" s="38" t="s">
        <v>279</v>
      </c>
      <c r="B3" s="43" t="s">
        <v>280</v>
      </c>
      <c r="C3" s="81" t="s">
        <v>415</v>
      </c>
      <c r="D3" s="81" t="s">
        <v>281</v>
      </c>
      <c r="E3" s="81" t="s">
        <v>282</v>
      </c>
      <c r="F3" s="81" t="s">
        <v>283</v>
      </c>
      <c r="G3" s="81" t="s">
        <v>284</v>
      </c>
      <c r="H3" s="81" t="s">
        <v>417</v>
      </c>
      <c r="I3" s="81" t="s">
        <v>414</v>
      </c>
      <c r="J3" s="81" t="s">
        <v>418</v>
      </c>
      <c r="K3" s="81" t="s">
        <v>416</v>
      </c>
      <c r="L3" s="81" t="s">
        <v>285</v>
      </c>
      <c r="M3" s="81" t="s">
        <v>419</v>
      </c>
    </row>
    <row r="4" spans="1:13" ht="15.75" x14ac:dyDescent="0.25">
      <c r="A4" s="80"/>
    </row>
    <row r="5" spans="1:13" x14ac:dyDescent="0.2">
      <c r="A5" s="82" t="s">
        <v>233</v>
      </c>
      <c r="B5" s="274"/>
      <c r="C5" s="280"/>
      <c r="D5" s="273"/>
      <c r="E5" s="156"/>
      <c r="F5" s="156"/>
      <c r="G5" s="156"/>
      <c r="H5" s="156"/>
      <c r="I5" s="156"/>
      <c r="J5" s="156"/>
      <c r="K5" s="156"/>
      <c r="L5" s="156"/>
      <c r="M5" s="156"/>
    </row>
    <row r="6" spans="1:13" x14ac:dyDescent="0.2">
      <c r="A6" s="82" t="s">
        <v>235</v>
      </c>
      <c r="B6" s="274"/>
      <c r="C6" s="280"/>
      <c r="D6" s="156"/>
      <c r="E6" s="156"/>
      <c r="F6" s="156"/>
      <c r="G6" s="156"/>
      <c r="H6" s="156"/>
      <c r="I6" s="156"/>
      <c r="J6" s="156"/>
      <c r="K6" s="156"/>
      <c r="L6" s="156"/>
      <c r="M6" s="156"/>
    </row>
    <row r="7" spans="1:13" x14ac:dyDescent="0.2">
      <c r="B7" s="84"/>
    </row>
    <row r="8" spans="1:13" x14ac:dyDescent="0.2">
      <c r="A8" s="82" t="s">
        <v>236</v>
      </c>
      <c r="B8" s="274"/>
      <c r="C8" s="280"/>
      <c r="D8" s="156"/>
      <c r="E8" s="156"/>
      <c r="F8" s="156"/>
      <c r="G8" s="156"/>
      <c r="H8" s="156"/>
      <c r="I8" s="156"/>
      <c r="J8" s="156"/>
      <c r="K8" s="156"/>
      <c r="L8" s="156"/>
      <c r="M8" s="156"/>
    </row>
    <row r="9" spans="1:13" x14ac:dyDescent="0.2">
      <c r="A9" s="82" t="s">
        <v>237</v>
      </c>
      <c r="B9" s="274"/>
      <c r="C9" s="280"/>
      <c r="D9" s="156"/>
      <c r="E9" s="156"/>
      <c r="F9" s="156"/>
      <c r="G9" s="156"/>
      <c r="H9" s="156"/>
      <c r="I9" s="156"/>
      <c r="J9" s="156"/>
      <c r="K9" s="156"/>
      <c r="L9" s="156"/>
      <c r="M9" s="156"/>
    </row>
    <row r="10" spans="1:13" x14ac:dyDescent="0.2">
      <c r="C10" s="79"/>
      <c r="D10" s="79"/>
      <c r="E10" s="79"/>
      <c r="F10" s="79"/>
      <c r="G10" s="79"/>
      <c r="H10" s="79"/>
      <c r="I10" s="79"/>
      <c r="J10" s="79"/>
      <c r="K10" s="79"/>
      <c r="L10" s="79"/>
      <c r="M10" s="79"/>
    </row>
    <row r="11" spans="1:13" x14ac:dyDescent="0.2">
      <c r="A11" s="82" t="s">
        <v>398</v>
      </c>
      <c r="B11" s="274"/>
      <c r="C11" s="280"/>
      <c r="D11" s="156"/>
      <c r="E11" s="156"/>
      <c r="F11" s="156"/>
      <c r="G11" s="156"/>
      <c r="H11" s="156"/>
      <c r="I11" s="156"/>
      <c r="J11" s="156"/>
      <c r="K11" s="156"/>
      <c r="L11" s="156"/>
      <c r="M11" s="156"/>
    </row>
    <row r="12" spans="1:13" x14ac:dyDescent="0.2">
      <c r="C12" s="79"/>
      <c r="D12" s="79"/>
      <c r="E12" s="79"/>
      <c r="F12" s="79"/>
      <c r="G12" s="79"/>
      <c r="H12" s="79"/>
      <c r="I12" s="79"/>
      <c r="J12" s="79"/>
      <c r="K12" s="79"/>
      <c r="L12" s="79"/>
      <c r="M12" s="79"/>
    </row>
    <row r="13" spans="1:13" x14ac:dyDescent="0.2">
      <c r="A13" s="82" t="s">
        <v>238</v>
      </c>
      <c r="B13" s="274"/>
      <c r="C13" s="280"/>
      <c r="D13" s="156"/>
      <c r="E13" s="156"/>
      <c r="F13" s="156"/>
      <c r="G13" s="156"/>
      <c r="H13" s="156"/>
      <c r="I13" s="156"/>
      <c r="J13" s="156"/>
      <c r="K13" s="156"/>
      <c r="L13" s="156"/>
      <c r="M13" s="156"/>
    </row>
    <row r="14" spans="1:13" x14ac:dyDescent="0.2">
      <c r="A14" s="82" t="s">
        <v>239</v>
      </c>
      <c r="B14" s="274"/>
      <c r="C14" s="280"/>
      <c r="D14" s="156"/>
      <c r="E14" s="156"/>
      <c r="F14" s="156"/>
      <c r="G14" s="156"/>
      <c r="H14" s="156"/>
      <c r="I14" s="156"/>
      <c r="J14" s="156"/>
      <c r="K14" s="156"/>
      <c r="L14" s="156"/>
      <c r="M14" s="156"/>
    </row>
    <row r="15" spans="1:13" x14ac:dyDescent="0.2">
      <c r="A15" s="82" t="s">
        <v>240</v>
      </c>
      <c r="B15" s="274"/>
      <c r="C15" s="280"/>
      <c r="D15" s="156"/>
      <c r="E15" s="156"/>
      <c r="F15" s="156"/>
      <c r="G15" s="156"/>
      <c r="H15" s="156"/>
      <c r="I15" s="156"/>
      <c r="J15" s="156"/>
      <c r="K15" s="156"/>
      <c r="L15" s="156"/>
      <c r="M15" s="156"/>
    </row>
    <row r="16" spans="1:13" x14ac:dyDescent="0.2">
      <c r="B16" s="84"/>
    </row>
    <row r="17" spans="1:13" x14ac:dyDescent="0.2">
      <c r="A17" s="82" t="s">
        <v>286</v>
      </c>
      <c r="B17" s="274"/>
      <c r="C17" s="280"/>
      <c r="D17" s="156"/>
      <c r="E17" s="156"/>
      <c r="F17" s="156"/>
      <c r="G17" s="156"/>
      <c r="H17" s="156"/>
      <c r="I17" s="156"/>
      <c r="J17" s="156"/>
      <c r="K17" s="156"/>
      <c r="L17" s="156"/>
      <c r="M17" s="156"/>
    </row>
    <row r="18" spans="1:13" x14ac:dyDescent="0.2">
      <c r="A18" s="82" t="s">
        <v>287</v>
      </c>
      <c r="B18" s="274"/>
      <c r="C18" s="280"/>
      <c r="D18" s="156"/>
      <c r="E18" s="156"/>
      <c r="F18" s="156"/>
      <c r="G18" s="156"/>
      <c r="H18" s="156"/>
      <c r="I18" s="156"/>
      <c r="J18" s="156"/>
      <c r="K18" s="156"/>
      <c r="L18" s="156"/>
      <c r="M18" s="156"/>
    </row>
    <row r="19" spans="1:13" x14ac:dyDescent="0.2">
      <c r="A19" s="82" t="s">
        <v>288</v>
      </c>
      <c r="B19" s="274"/>
      <c r="C19" s="280"/>
      <c r="D19" s="156"/>
      <c r="E19" s="156"/>
      <c r="F19" s="156"/>
      <c r="G19" s="156"/>
      <c r="H19" s="156"/>
      <c r="I19" s="156"/>
      <c r="J19" s="156"/>
      <c r="K19" s="156"/>
      <c r="L19" s="156"/>
      <c r="M19" s="156"/>
    </row>
    <row r="20" spans="1:13" x14ac:dyDescent="0.2">
      <c r="A20" s="82" t="s">
        <v>289</v>
      </c>
      <c r="B20" s="274"/>
      <c r="C20" s="280"/>
      <c r="D20" s="156"/>
      <c r="E20" s="156"/>
      <c r="F20" s="156"/>
      <c r="G20" s="156"/>
      <c r="H20" s="156"/>
      <c r="I20" s="156"/>
      <c r="J20" s="156"/>
      <c r="K20" s="156"/>
      <c r="L20" s="156"/>
      <c r="M20" s="156"/>
    </row>
    <row r="21" spans="1:13" x14ac:dyDescent="0.2">
      <c r="A21" s="82" t="s">
        <v>290</v>
      </c>
      <c r="B21" s="274"/>
      <c r="C21" s="280"/>
      <c r="D21" s="156"/>
      <c r="E21" s="156"/>
      <c r="F21" s="156"/>
      <c r="G21" s="156"/>
      <c r="H21" s="156"/>
      <c r="I21" s="156"/>
      <c r="J21" s="156"/>
      <c r="K21" s="156"/>
      <c r="L21" s="156"/>
      <c r="M21" s="156"/>
    </row>
    <row r="22" spans="1:13" x14ac:dyDescent="0.2">
      <c r="B22" s="84"/>
    </row>
    <row r="23" spans="1:13" x14ac:dyDescent="0.2">
      <c r="A23" s="82" t="s">
        <v>246</v>
      </c>
      <c r="B23" s="274"/>
      <c r="C23" s="280"/>
      <c r="D23" s="156"/>
      <c r="E23" s="156"/>
      <c r="F23" s="156"/>
      <c r="G23" s="156"/>
      <c r="H23" s="156"/>
      <c r="I23" s="156"/>
      <c r="J23" s="156"/>
      <c r="K23" s="156"/>
      <c r="L23" s="156"/>
      <c r="M23" s="156"/>
    </row>
    <row r="24" spans="1:13" x14ac:dyDescent="0.2">
      <c r="A24" s="82" t="s">
        <v>247</v>
      </c>
      <c r="B24" s="274"/>
      <c r="C24" s="280"/>
      <c r="D24" s="156"/>
      <c r="E24" s="156"/>
      <c r="F24" s="156"/>
      <c r="G24" s="156"/>
      <c r="H24" s="156"/>
      <c r="I24" s="156"/>
      <c r="J24" s="156"/>
      <c r="K24" s="156"/>
      <c r="L24" s="156"/>
      <c r="M24" s="156"/>
    </row>
    <row r="25" spans="1:13" x14ac:dyDescent="0.2">
      <c r="A25" s="82" t="s">
        <v>248</v>
      </c>
      <c r="B25" s="274"/>
      <c r="C25" s="280"/>
      <c r="D25" s="156"/>
      <c r="E25" s="156"/>
      <c r="F25" s="156"/>
      <c r="G25" s="156"/>
      <c r="H25" s="156"/>
      <c r="I25" s="156"/>
      <c r="J25" s="156"/>
      <c r="K25" s="156"/>
      <c r="L25" s="156"/>
      <c r="M25" s="156"/>
    </row>
    <row r="26" spans="1:13" x14ac:dyDescent="0.2">
      <c r="A26" s="82" t="s">
        <v>249</v>
      </c>
      <c r="B26" s="274"/>
      <c r="C26" s="280"/>
      <c r="D26" s="156"/>
      <c r="E26" s="156"/>
      <c r="F26" s="156"/>
      <c r="G26" s="156"/>
      <c r="H26" s="156"/>
      <c r="I26" s="156"/>
      <c r="J26" s="156"/>
      <c r="K26" s="156"/>
      <c r="L26" s="156"/>
      <c r="M26" s="156"/>
    </row>
    <row r="27" spans="1:13" x14ac:dyDescent="0.2">
      <c r="A27" s="82" t="s">
        <v>250</v>
      </c>
      <c r="B27" s="274"/>
      <c r="C27" s="280"/>
      <c r="D27" s="156"/>
      <c r="E27" s="156"/>
      <c r="F27" s="156"/>
      <c r="G27" s="156"/>
      <c r="H27" s="156"/>
      <c r="I27" s="156"/>
      <c r="J27" s="156"/>
      <c r="K27" s="156"/>
      <c r="L27" s="156"/>
      <c r="M27" s="156"/>
    </row>
    <row r="29" spans="1:13" ht="24" x14ac:dyDescent="0.2">
      <c r="A29" s="38" t="s">
        <v>279</v>
      </c>
      <c r="B29" s="43" t="s">
        <v>280</v>
      </c>
      <c r="C29" s="81" t="s">
        <v>291</v>
      </c>
      <c r="D29" s="81" t="s">
        <v>292</v>
      </c>
      <c r="E29" s="81" t="s">
        <v>293</v>
      </c>
    </row>
    <row r="31" spans="1:13" x14ac:dyDescent="0.2">
      <c r="A31" s="82" t="s">
        <v>381</v>
      </c>
      <c r="B31" s="158"/>
      <c r="C31" s="156"/>
      <c r="D31" s="156"/>
      <c r="E31" s="156"/>
    </row>
    <row r="32" spans="1:13" x14ac:dyDescent="0.2">
      <c r="A32" s="82" t="s">
        <v>382</v>
      </c>
      <c r="B32" s="158"/>
      <c r="C32" s="156"/>
      <c r="D32" s="156"/>
      <c r="E32" s="156"/>
    </row>
    <row r="33" spans="1:13" x14ac:dyDescent="0.2">
      <c r="A33" s="82" t="s">
        <v>383</v>
      </c>
      <c r="B33" s="158"/>
      <c r="C33" s="156"/>
      <c r="D33" s="156"/>
      <c r="E33" s="156"/>
    </row>
    <row r="35" spans="1:13" ht="13.9" customHeight="1" x14ac:dyDescent="0.2">
      <c r="A35" s="278" t="s">
        <v>294</v>
      </c>
      <c r="B35" s="279"/>
      <c r="C35" s="279"/>
      <c r="D35" s="279"/>
      <c r="E35" s="279"/>
      <c r="F35" s="279"/>
      <c r="G35" s="279"/>
      <c r="H35" s="279"/>
      <c r="I35" s="279"/>
      <c r="J35" s="279"/>
      <c r="K35" s="279"/>
      <c r="L35" s="279"/>
      <c r="M35" s="279"/>
    </row>
  </sheetData>
  <sheetProtection selectLockedCells="1" selectUnlockedCells="1"/>
  <phoneticPr fontId="15" type="noConversion"/>
  <pageMargins left="0.23622047244094491" right="0.23622047244094491" top="0.74803149606299213" bottom="0.74803149606299213" header="0.31496062992125984" footer="0.31496062992125984"/>
  <pageSetup paperSize="9" scale="66" firstPageNumber="0" fitToHeight="0" orientation="landscape" horizontalDpi="300" verticalDpi="300" r:id="rId1"/>
  <headerFooter alignWithMargins="0">
    <oddHeader>&amp;L&amp;F&amp;C&amp;A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U77"/>
  <sheetViews>
    <sheetView zoomScale="80" zoomScaleNormal="80" workbookViewId="0"/>
  </sheetViews>
  <sheetFormatPr defaultColWidth="11.5703125" defaultRowHeight="12.75" x14ac:dyDescent="0.2"/>
  <cols>
    <col min="1" max="1" width="59.85546875" style="79" bestFit="1" customWidth="1"/>
    <col min="2" max="2" width="29.42578125" style="79" customWidth="1"/>
    <col min="3" max="3" width="23.140625" style="79" customWidth="1"/>
    <col min="4" max="4" width="26.140625" style="79" customWidth="1"/>
    <col min="5" max="5" width="29.7109375" style="79" customWidth="1"/>
    <col min="6" max="7" width="11.5703125" style="79" customWidth="1"/>
    <col min="8" max="19" width="11.5703125" style="79"/>
    <col min="20" max="21" width="11.5703125" style="79" hidden="1" customWidth="1"/>
    <col min="22" max="16384" width="11.5703125" style="79"/>
  </cols>
  <sheetData>
    <row r="1" spans="1:21" ht="15.6" customHeight="1" x14ac:dyDescent="0.25">
      <c r="A1" s="176" t="s">
        <v>467</v>
      </c>
      <c r="B1" s="177"/>
      <c r="C1" s="177"/>
      <c r="D1" s="177"/>
      <c r="E1" s="327"/>
      <c r="T1" s="297" t="s">
        <v>337</v>
      </c>
      <c r="U1" s="297" t="s">
        <v>421</v>
      </c>
    </row>
    <row r="2" spans="1:21" x14ac:dyDescent="0.2">
      <c r="A2" s="151"/>
      <c r="B2" s="151"/>
      <c r="D2" s="151"/>
      <c r="E2" s="151"/>
      <c r="T2" s="297" t="s">
        <v>338</v>
      </c>
      <c r="U2" s="297" t="s">
        <v>420</v>
      </c>
    </row>
    <row r="3" spans="1:21" ht="42" customHeight="1" x14ac:dyDescent="0.2">
      <c r="A3" s="282" t="s">
        <v>295</v>
      </c>
      <c r="B3" s="281" t="s">
        <v>280</v>
      </c>
      <c r="C3" s="281" t="s">
        <v>297</v>
      </c>
      <c r="D3" s="281" t="s">
        <v>296</v>
      </c>
      <c r="E3" s="281" t="s">
        <v>449</v>
      </c>
    </row>
    <row r="4" spans="1:21" x14ac:dyDescent="0.2">
      <c r="B4" s="160"/>
      <c r="C4" s="161"/>
      <c r="D4" s="161"/>
      <c r="E4" s="161"/>
    </row>
    <row r="5" spans="1:21" x14ac:dyDescent="0.2">
      <c r="A5" s="82" t="s">
        <v>233</v>
      </c>
      <c r="B5" s="27"/>
      <c r="C5" s="27"/>
      <c r="D5" s="156"/>
      <c r="E5" s="156"/>
    </row>
    <row r="6" spans="1:21" x14ac:dyDescent="0.2">
      <c r="A6" s="82" t="s">
        <v>235</v>
      </c>
      <c r="B6" s="27"/>
      <c r="C6" s="27"/>
      <c r="D6" s="156"/>
      <c r="E6" s="156"/>
    </row>
    <row r="7" spans="1:21" x14ac:dyDescent="0.2">
      <c r="A7" s="212"/>
      <c r="B7" s="212"/>
      <c r="C7" s="212"/>
      <c r="D7" s="212"/>
      <c r="E7" s="212"/>
    </row>
    <row r="8" spans="1:21" x14ac:dyDescent="0.2">
      <c r="A8" s="82" t="s">
        <v>236</v>
      </c>
      <c r="B8" s="27"/>
      <c r="C8" s="27"/>
      <c r="D8" s="156"/>
      <c r="E8" s="156"/>
    </row>
    <row r="9" spans="1:21" x14ac:dyDescent="0.2">
      <c r="A9" s="82" t="s">
        <v>237</v>
      </c>
      <c r="B9" s="27"/>
      <c r="C9" s="27"/>
      <c r="D9" s="156"/>
      <c r="E9" s="156"/>
    </row>
    <row r="10" spans="1:21" x14ac:dyDescent="0.2">
      <c r="A10" s="212"/>
      <c r="B10" s="212"/>
      <c r="C10" s="212"/>
      <c r="D10" s="212"/>
      <c r="E10" s="212"/>
    </row>
    <row r="11" spans="1:21" x14ac:dyDescent="0.2">
      <c r="A11" s="82" t="s">
        <v>398</v>
      </c>
      <c r="B11" s="27"/>
      <c r="C11" s="27"/>
      <c r="D11" s="156"/>
      <c r="E11" s="156"/>
    </row>
    <row r="12" spans="1:21" x14ac:dyDescent="0.2">
      <c r="B12" s="212"/>
      <c r="C12" s="212"/>
      <c r="D12" s="212"/>
      <c r="E12" s="212"/>
    </row>
    <row r="13" spans="1:21" x14ac:dyDescent="0.2">
      <c r="A13" s="82" t="s">
        <v>238</v>
      </c>
      <c r="B13" s="27"/>
      <c r="C13" s="27"/>
      <c r="D13" s="156"/>
      <c r="E13" s="156"/>
    </row>
    <row r="14" spans="1:21" x14ac:dyDescent="0.2">
      <c r="A14" s="82" t="s">
        <v>239</v>
      </c>
      <c r="B14" s="27"/>
      <c r="C14" s="27"/>
      <c r="D14" s="156"/>
      <c r="E14" s="156"/>
    </row>
    <row r="15" spans="1:21" x14ac:dyDescent="0.2">
      <c r="A15" s="82" t="s">
        <v>240</v>
      </c>
      <c r="B15" s="27"/>
      <c r="C15" s="27"/>
      <c r="D15" s="156"/>
      <c r="E15" s="156"/>
    </row>
    <row r="17" spans="1:5" x14ac:dyDescent="0.2">
      <c r="A17" s="82" t="s">
        <v>131</v>
      </c>
      <c r="B17" s="27"/>
      <c r="C17" s="27"/>
      <c r="D17" s="156"/>
      <c r="E17" s="156"/>
    </row>
    <row r="18" spans="1:5" x14ac:dyDescent="0.2">
      <c r="A18" s="82" t="s">
        <v>146</v>
      </c>
      <c r="B18" s="27"/>
      <c r="C18" s="27"/>
      <c r="D18" s="156"/>
      <c r="E18" s="156"/>
    </row>
    <row r="19" spans="1:5" x14ac:dyDescent="0.2">
      <c r="A19" s="82" t="s">
        <v>154</v>
      </c>
      <c r="B19" s="27"/>
      <c r="C19" s="27"/>
      <c r="D19" s="156"/>
      <c r="E19" s="156"/>
    </row>
    <row r="20" spans="1:5" x14ac:dyDescent="0.2">
      <c r="A20" s="82" t="s">
        <v>159</v>
      </c>
      <c r="B20" s="27"/>
      <c r="C20" s="27"/>
      <c r="D20" s="156"/>
      <c r="E20" s="156"/>
    </row>
    <row r="21" spans="1:5" x14ac:dyDescent="0.2">
      <c r="A21" s="82" t="s">
        <v>161</v>
      </c>
      <c r="B21" s="27"/>
      <c r="C21" s="27"/>
      <c r="D21" s="156"/>
      <c r="E21" s="156"/>
    </row>
    <row r="22" spans="1:5" x14ac:dyDescent="0.2">
      <c r="B22" s="160"/>
      <c r="C22" s="160"/>
      <c r="D22" s="160"/>
    </row>
    <row r="23" spans="1:5" x14ac:dyDescent="0.2">
      <c r="A23" s="82" t="s">
        <v>172</v>
      </c>
      <c r="B23" s="27"/>
      <c r="C23" s="27"/>
      <c r="D23" s="156"/>
      <c r="E23" s="156"/>
    </row>
    <row r="24" spans="1:5" x14ac:dyDescent="0.2">
      <c r="A24" s="82" t="s">
        <v>178</v>
      </c>
      <c r="B24" s="27"/>
      <c r="C24" s="27"/>
      <c r="D24" s="156"/>
      <c r="E24" s="156"/>
    </row>
    <row r="25" spans="1:5" x14ac:dyDescent="0.2">
      <c r="A25" s="82" t="s">
        <v>182</v>
      </c>
      <c r="B25" s="27"/>
      <c r="C25" s="27"/>
      <c r="D25" s="156"/>
      <c r="E25" s="156"/>
    </row>
    <row r="26" spans="1:5" x14ac:dyDescent="0.2">
      <c r="A26" s="82" t="s">
        <v>185</v>
      </c>
      <c r="B26" s="27"/>
      <c r="C26" s="27"/>
      <c r="D26" s="156"/>
      <c r="E26" s="156"/>
    </row>
    <row r="27" spans="1:5" x14ac:dyDescent="0.2">
      <c r="A27" s="82" t="s">
        <v>187</v>
      </c>
      <c r="B27" s="27"/>
      <c r="C27" s="27"/>
      <c r="D27" s="156"/>
      <c r="E27" s="156"/>
    </row>
    <row r="29" spans="1:5" ht="51" x14ac:dyDescent="0.2">
      <c r="A29" s="281" t="s">
        <v>298</v>
      </c>
      <c r="B29" s="281" t="s">
        <v>280</v>
      </c>
      <c r="C29" s="281" t="s">
        <v>447</v>
      </c>
      <c r="D29" s="281" t="s">
        <v>299</v>
      </c>
      <c r="E29" s="212"/>
    </row>
    <row r="30" spans="1:5" x14ac:dyDescent="0.2">
      <c r="E30" s="212"/>
    </row>
    <row r="31" spans="1:5" x14ac:dyDescent="0.2">
      <c r="A31" s="82" t="s">
        <v>233</v>
      </c>
      <c r="B31" s="27"/>
      <c r="C31" s="156"/>
      <c r="D31" s="156"/>
      <c r="E31" s="89"/>
    </row>
    <row r="32" spans="1:5" x14ac:dyDescent="0.2">
      <c r="A32" s="82" t="s">
        <v>235</v>
      </c>
      <c r="B32" s="27"/>
      <c r="C32" s="156"/>
      <c r="D32" s="156"/>
      <c r="E32" s="89"/>
    </row>
    <row r="33" spans="1:5" x14ac:dyDescent="0.2">
      <c r="A33" s="85"/>
      <c r="B33" s="85"/>
      <c r="C33" s="212"/>
      <c r="D33" s="212"/>
      <c r="E33" s="89"/>
    </row>
    <row r="34" spans="1:5" x14ac:dyDescent="0.2">
      <c r="A34" s="82" t="s">
        <v>236</v>
      </c>
      <c r="B34" s="27"/>
      <c r="C34" s="156"/>
      <c r="D34" s="156"/>
      <c r="E34" s="212"/>
    </row>
    <row r="35" spans="1:5" x14ac:dyDescent="0.2">
      <c r="A35" s="82" t="s">
        <v>237</v>
      </c>
      <c r="B35" s="27"/>
      <c r="C35" s="156"/>
      <c r="D35" s="156"/>
      <c r="E35" s="89"/>
    </row>
    <row r="36" spans="1:5" x14ac:dyDescent="0.2">
      <c r="A36" s="85"/>
      <c r="B36" s="85"/>
      <c r="C36" s="212"/>
      <c r="D36" s="212"/>
      <c r="E36" s="89"/>
    </row>
    <row r="37" spans="1:5" x14ac:dyDescent="0.2">
      <c r="A37" s="82" t="s">
        <v>398</v>
      </c>
      <c r="B37" s="27"/>
      <c r="C37" s="156"/>
      <c r="D37" s="156"/>
      <c r="E37" s="212"/>
    </row>
    <row r="38" spans="1:5" x14ac:dyDescent="0.2">
      <c r="A38" s="212"/>
      <c r="B38" s="212"/>
      <c r="C38" s="212"/>
      <c r="D38" s="212"/>
      <c r="E38" s="212"/>
    </row>
    <row r="39" spans="1:5" x14ac:dyDescent="0.2">
      <c r="A39" s="82" t="s">
        <v>238</v>
      </c>
      <c r="B39" s="27"/>
      <c r="C39" s="156"/>
      <c r="D39" s="156"/>
      <c r="E39" s="89"/>
    </row>
    <row r="40" spans="1:5" x14ac:dyDescent="0.2">
      <c r="A40" s="82" t="s">
        <v>239</v>
      </c>
      <c r="B40" s="27"/>
      <c r="C40" s="156"/>
      <c r="D40" s="156"/>
      <c r="E40" s="89"/>
    </row>
    <row r="41" spans="1:5" x14ac:dyDescent="0.2">
      <c r="A41" s="82" t="s">
        <v>240</v>
      </c>
      <c r="B41" s="27"/>
      <c r="C41" s="156"/>
      <c r="D41" s="156"/>
      <c r="E41" s="89"/>
    </row>
    <row r="42" spans="1:5" x14ac:dyDescent="0.2">
      <c r="A42" s="85"/>
      <c r="B42" s="85"/>
      <c r="C42" s="212"/>
      <c r="D42" s="212"/>
      <c r="E42" s="89"/>
    </row>
    <row r="43" spans="1:5" x14ac:dyDescent="0.2">
      <c r="A43" s="82" t="s">
        <v>131</v>
      </c>
      <c r="B43" s="27"/>
      <c r="C43" s="156"/>
      <c r="D43" s="156"/>
      <c r="E43" s="89"/>
    </row>
    <row r="44" spans="1:5" x14ac:dyDescent="0.2">
      <c r="A44" s="82" t="s">
        <v>146</v>
      </c>
      <c r="B44" s="27"/>
      <c r="C44" s="156"/>
      <c r="D44" s="156"/>
      <c r="E44" s="89"/>
    </row>
    <row r="45" spans="1:5" x14ac:dyDescent="0.2">
      <c r="A45" s="82" t="s">
        <v>154</v>
      </c>
      <c r="B45" s="27"/>
      <c r="C45" s="156"/>
      <c r="D45" s="156"/>
      <c r="E45" s="89"/>
    </row>
    <row r="46" spans="1:5" x14ac:dyDescent="0.2">
      <c r="A46" s="82" t="s">
        <v>159</v>
      </c>
      <c r="B46" s="27"/>
      <c r="C46" s="156"/>
      <c r="D46" s="156"/>
      <c r="E46" s="89"/>
    </row>
    <row r="47" spans="1:5" x14ac:dyDescent="0.2">
      <c r="A47" s="82" t="s">
        <v>161</v>
      </c>
      <c r="B47" s="27"/>
      <c r="C47" s="156"/>
      <c r="D47" s="156"/>
      <c r="E47" s="89"/>
    </row>
    <row r="48" spans="1:5" x14ac:dyDescent="0.2">
      <c r="B48" s="160"/>
      <c r="C48" s="212"/>
      <c r="D48" s="212"/>
      <c r="E48" s="213"/>
    </row>
    <row r="49" spans="1:5" x14ac:dyDescent="0.2">
      <c r="A49" s="82" t="s">
        <v>172</v>
      </c>
      <c r="B49" s="27"/>
      <c r="C49" s="156"/>
      <c r="D49" s="156"/>
      <c r="E49" s="89"/>
    </row>
    <row r="50" spans="1:5" x14ac:dyDescent="0.2">
      <c r="A50" s="82" t="s">
        <v>178</v>
      </c>
      <c r="B50" s="27"/>
      <c r="C50" s="156"/>
      <c r="D50" s="156"/>
      <c r="E50" s="212"/>
    </row>
    <row r="51" spans="1:5" x14ac:dyDescent="0.2">
      <c r="A51" s="82" t="s">
        <v>182</v>
      </c>
      <c r="B51" s="27"/>
      <c r="C51" s="156"/>
      <c r="D51" s="156"/>
      <c r="E51" s="212"/>
    </row>
    <row r="52" spans="1:5" x14ac:dyDescent="0.2">
      <c r="A52" s="82" t="s">
        <v>185</v>
      </c>
      <c r="B52" s="27"/>
      <c r="C52" s="156"/>
      <c r="D52" s="156"/>
      <c r="E52" s="212"/>
    </row>
    <row r="53" spans="1:5" x14ac:dyDescent="0.2">
      <c r="A53" s="82" t="s">
        <v>187</v>
      </c>
      <c r="B53" s="27"/>
      <c r="C53" s="156"/>
      <c r="D53" s="156"/>
      <c r="E53" s="212"/>
    </row>
    <row r="56" spans="1:5" ht="36.75" customHeight="1" x14ac:dyDescent="0.2">
      <c r="A56" s="281" t="s">
        <v>432</v>
      </c>
      <c r="B56" s="283" t="s">
        <v>446</v>
      </c>
      <c r="C56" s="283" t="s">
        <v>448</v>
      </c>
      <c r="D56" s="212"/>
      <c r="E56" s="212"/>
    </row>
    <row r="57" spans="1:5" ht="26.45" customHeight="1" x14ac:dyDescent="0.2">
      <c r="A57" s="306" t="s">
        <v>433</v>
      </c>
      <c r="B57" s="307"/>
      <c r="C57" s="308"/>
      <c r="D57" s="212"/>
      <c r="E57" s="212"/>
    </row>
    <row r="58" spans="1:5" ht="15" x14ac:dyDescent="0.25">
      <c r="A58" s="329" t="s">
        <v>440</v>
      </c>
      <c r="B58" s="27"/>
      <c r="C58" s="298"/>
      <c r="D58" s="212"/>
      <c r="E58" s="212"/>
    </row>
    <row r="59" spans="1:5" ht="30" x14ac:dyDescent="0.25">
      <c r="A59" s="328" t="s">
        <v>434</v>
      </c>
      <c r="B59" s="300"/>
      <c r="C59" s="300"/>
      <c r="D59" s="212"/>
      <c r="E59" s="212"/>
    </row>
    <row r="60" spans="1:5" ht="15" x14ac:dyDescent="0.2">
      <c r="A60" s="301" t="s">
        <v>435</v>
      </c>
      <c r="B60" s="27"/>
      <c r="C60" s="298"/>
      <c r="D60" s="212"/>
      <c r="E60" s="212"/>
    </row>
    <row r="61" spans="1:5" ht="15" x14ac:dyDescent="0.2">
      <c r="A61" s="301" t="s">
        <v>436</v>
      </c>
      <c r="B61" s="27"/>
      <c r="C61" s="298"/>
      <c r="D61" s="212"/>
      <c r="E61" s="212"/>
    </row>
    <row r="62" spans="1:5" ht="15" x14ac:dyDescent="0.2">
      <c r="A62" s="301" t="s">
        <v>437</v>
      </c>
      <c r="B62" s="27"/>
      <c r="C62" s="298"/>
      <c r="D62" s="212"/>
      <c r="E62" s="212"/>
    </row>
    <row r="63" spans="1:5" ht="15" x14ac:dyDescent="0.2">
      <c r="A63" s="301" t="s">
        <v>438</v>
      </c>
      <c r="B63" s="27"/>
      <c r="C63" s="298"/>
      <c r="D63" s="212"/>
      <c r="E63" s="212"/>
    </row>
    <row r="64" spans="1:5" ht="30" x14ac:dyDescent="0.25">
      <c r="A64" s="328" t="s">
        <v>439</v>
      </c>
      <c r="B64" s="300"/>
      <c r="C64" s="300"/>
      <c r="D64" s="212"/>
      <c r="E64" s="212"/>
    </row>
    <row r="65" spans="1:5" ht="15" x14ac:dyDescent="0.2">
      <c r="A65" s="301" t="s">
        <v>435</v>
      </c>
      <c r="B65" s="27"/>
      <c r="C65" s="298"/>
      <c r="D65" s="212"/>
      <c r="E65" s="212"/>
    </row>
    <row r="66" spans="1:5" ht="15" x14ac:dyDescent="0.2">
      <c r="A66" s="301" t="s">
        <v>436</v>
      </c>
      <c r="B66" s="27"/>
      <c r="C66" s="298"/>
      <c r="D66" s="212"/>
      <c r="E66" s="212"/>
    </row>
    <row r="67" spans="1:5" ht="15" x14ac:dyDescent="0.2">
      <c r="A67" s="301" t="s">
        <v>437</v>
      </c>
      <c r="B67" s="27"/>
      <c r="C67" s="298"/>
      <c r="D67" s="212"/>
      <c r="E67" s="212"/>
    </row>
    <row r="68" spans="1:5" ht="15" x14ac:dyDescent="0.2">
      <c r="A68" s="301" t="s">
        <v>438</v>
      </c>
      <c r="B68" s="27"/>
      <c r="C68" s="298"/>
      <c r="D68" s="212"/>
      <c r="E68" s="212"/>
    </row>
    <row r="69" spans="1:5" ht="23.25" customHeight="1" x14ac:dyDescent="0.2">
      <c r="A69" s="309" t="s">
        <v>427</v>
      </c>
      <c r="B69" s="310"/>
      <c r="C69" s="311"/>
      <c r="D69" s="212"/>
      <c r="E69" s="212"/>
    </row>
    <row r="70" spans="1:5" ht="15" x14ac:dyDescent="0.25">
      <c r="A70" s="299" t="s">
        <v>441</v>
      </c>
      <c r="B70" s="27"/>
      <c r="C70" s="298"/>
      <c r="D70" s="212"/>
      <c r="E70" s="212"/>
    </row>
    <row r="71" spans="1:5" ht="15" x14ac:dyDescent="0.25">
      <c r="A71" s="299" t="s">
        <v>442</v>
      </c>
      <c r="B71" s="27"/>
      <c r="C71" s="298"/>
      <c r="D71" s="212"/>
      <c r="E71" s="212"/>
    </row>
    <row r="72" spans="1:5" ht="15" x14ac:dyDescent="0.25">
      <c r="A72" s="299" t="s">
        <v>443</v>
      </c>
      <c r="B72" s="27"/>
      <c r="C72" s="298"/>
      <c r="D72" s="212"/>
      <c r="E72" s="212"/>
    </row>
    <row r="73" spans="1:5" ht="30" customHeight="1" x14ac:dyDescent="0.25">
      <c r="A73" s="299" t="s">
        <v>444</v>
      </c>
      <c r="B73" s="27"/>
      <c r="C73" s="298"/>
      <c r="D73" s="212"/>
      <c r="E73" s="212"/>
    </row>
    <row r="74" spans="1:5" ht="21.75" customHeight="1" x14ac:dyDescent="0.2">
      <c r="A74" s="309" t="s">
        <v>429</v>
      </c>
      <c r="B74" s="310"/>
      <c r="C74" s="311"/>
      <c r="D74" s="212"/>
      <c r="E74" s="212"/>
    </row>
    <row r="75" spans="1:5" ht="30" x14ac:dyDescent="0.25">
      <c r="A75" s="299" t="s">
        <v>445</v>
      </c>
      <c r="B75" s="27"/>
      <c r="C75" s="298"/>
      <c r="D75" s="212"/>
      <c r="E75" s="212"/>
    </row>
    <row r="76" spans="1:5" x14ac:dyDescent="0.2">
      <c r="E76" s="212"/>
    </row>
    <row r="77" spans="1:5" x14ac:dyDescent="0.2">
      <c r="E77" s="212"/>
    </row>
  </sheetData>
  <sheetProtection selectLockedCells="1" selectUnlockedCells="1"/>
  <phoneticPr fontId="15" type="noConversion"/>
  <dataValidations count="2">
    <dataValidation type="list" allowBlank="1" showInputMessage="1" showErrorMessage="1" sqref="C34:C35 C70:C73 C65:C68 C75 C58 C60:C63 D8:D9 D5:D6 D11 D13:D15 D17:D21 D23:D27 C31:C32 C49:C53 C43:C47 C39:C41 C37" xr:uid="{B2021FEE-49E1-4847-9643-9360091D489A}">
      <formula1>$T$1:$T$2</formula1>
    </dataValidation>
    <dataValidation type="list" allowBlank="1" showInputMessage="1" showErrorMessage="1" sqref="D31:D53" xr:uid="{74688F64-2E4F-4EE4-B7F1-4B35C0DB6CBD}">
      <formula1>$U$1:$U$2</formula1>
    </dataValidation>
  </dataValidations>
  <pageMargins left="0.23622047244094491" right="0.23622047244094491" top="0.74803149606299213" bottom="0.74803149606299213" header="0.31496062992125984" footer="0.31496062992125984"/>
  <pageSetup paperSize="9" scale="51" firstPageNumber="0" fitToHeight="0" orientation="landscape" horizontalDpi="300" verticalDpi="300" r:id="rId1"/>
  <headerFooter alignWithMargins="0">
    <oddHeader>&amp;L&amp;F&amp;C&amp;A</oddHeader>
    <oddFooter>&amp;CPage &amp;P</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C84278C8-6054-40D8-8ADD-94F55F240708}">
            <xm:f>NOT(ISERROR(SEARCH($T$2,C58)))</xm:f>
            <xm:f>$T$2</xm:f>
            <x14:dxf>
              <fill>
                <patternFill>
                  <bgColor theme="7" tint="0.39994506668294322"/>
                </patternFill>
              </fill>
            </x14:dxf>
          </x14:cfRule>
          <xm:sqref>C58 C60:C63 C70:C73 C75</xm:sqref>
        </x14:conditionalFormatting>
        <x14:conditionalFormatting xmlns:xm="http://schemas.microsoft.com/office/excel/2006/main">
          <x14:cfRule type="containsText" priority="1" operator="containsText" id="{32A3E4D4-2678-4CC9-A620-891845D63B4B}">
            <xm:f>NOT(ISERROR(SEARCH($T$2,C65)))</xm:f>
            <xm:f>$T$2</xm:f>
            <x14:dxf>
              <fill>
                <patternFill>
                  <bgColor theme="7" tint="0.39994506668294322"/>
                </patternFill>
              </fill>
            </x14:dxf>
          </x14:cfRule>
          <xm:sqref>C65:C68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680B1-EAFE-4610-8BC7-FD830F2C3EE8}">
  <dimension ref="A1:D30"/>
  <sheetViews>
    <sheetView zoomScale="80" zoomScaleNormal="80" workbookViewId="0"/>
  </sheetViews>
  <sheetFormatPr defaultColWidth="11.42578125" defaultRowHeight="12.75" x14ac:dyDescent="0.2"/>
  <cols>
    <col min="1" max="1" width="72.5703125" bestFit="1" customWidth="1"/>
    <col min="2" max="3" width="10.85546875" customWidth="1"/>
  </cols>
  <sheetData>
    <row r="1" spans="1:4" ht="15.75" x14ac:dyDescent="0.25">
      <c r="A1" s="338" t="s">
        <v>478</v>
      </c>
      <c r="B1" s="339"/>
      <c r="C1" s="342"/>
    </row>
    <row r="2" spans="1:4" x14ac:dyDescent="0.2">
      <c r="A2" s="315"/>
      <c r="B2" s="315"/>
      <c r="C2" s="315"/>
    </row>
    <row r="3" spans="1:4" ht="13.15" customHeight="1" x14ac:dyDescent="0.2">
      <c r="A3" s="370"/>
      <c r="B3" s="368" t="s">
        <v>473</v>
      </c>
      <c r="C3" s="369"/>
    </row>
    <row r="4" spans="1:4" x14ac:dyDescent="0.2">
      <c r="A4" s="371"/>
      <c r="B4" s="283" t="s">
        <v>472</v>
      </c>
      <c r="C4" s="283" t="s">
        <v>471</v>
      </c>
      <c r="D4" s="341"/>
    </row>
    <row r="5" spans="1:4" x14ac:dyDescent="0.2">
      <c r="A5" s="82" t="s">
        <v>233</v>
      </c>
      <c r="B5" s="340">
        <f>'3.Infrastructure A'!D18</f>
        <v>0</v>
      </c>
      <c r="C5" s="340">
        <f>'3.Infrastructure A'!D19</f>
        <v>0</v>
      </c>
    </row>
    <row r="6" spans="1:4" x14ac:dyDescent="0.2">
      <c r="A6" s="82" t="s">
        <v>235</v>
      </c>
      <c r="B6" s="340">
        <f>'3.Infrastructure A'!D37</f>
        <v>0</v>
      </c>
      <c r="C6" s="340">
        <f>'3.Infrastructure A'!D38</f>
        <v>0</v>
      </c>
    </row>
    <row r="7" spans="1:4" x14ac:dyDescent="0.2">
      <c r="A7" s="82" t="s">
        <v>236</v>
      </c>
      <c r="B7" s="340">
        <f>'3.Infrastructure A'!D56</f>
        <v>0</v>
      </c>
      <c r="C7" s="340">
        <f>'3.Infrastructure A'!D57</f>
        <v>0</v>
      </c>
    </row>
    <row r="8" spans="1:4" x14ac:dyDescent="0.2">
      <c r="A8" s="82" t="s">
        <v>237</v>
      </c>
      <c r="B8" s="340">
        <f>'3.Infrastructure A'!D76</f>
        <v>0</v>
      </c>
      <c r="C8" s="340">
        <f>'3.Infrastructure A'!D77</f>
        <v>0</v>
      </c>
    </row>
    <row r="9" spans="1:4" x14ac:dyDescent="0.2">
      <c r="A9" s="82" t="s">
        <v>398</v>
      </c>
      <c r="B9" s="340">
        <f>'3.Infrastructure A'!D95</f>
        <v>0</v>
      </c>
      <c r="C9" s="340">
        <f>'3.Infrastructure A'!D96</f>
        <v>0</v>
      </c>
    </row>
    <row r="11" spans="1:4" x14ac:dyDescent="0.2">
      <c r="A11" s="82" t="s">
        <v>238</v>
      </c>
      <c r="B11" s="340">
        <f>'4.Infrastructure B'!D18</f>
        <v>0</v>
      </c>
      <c r="C11" s="340">
        <f>'4.Infrastructure B'!D19</f>
        <v>0</v>
      </c>
    </row>
    <row r="12" spans="1:4" x14ac:dyDescent="0.2">
      <c r="A12" s="82" t="s">
        <v>239</v>
      </c>
      <c r="B12" s="340">
        <f>'4.Infrastructure B'!D36</f>
        <v>0</v>
      </c>
      <c r="C12" s="340">
        <f>'4.Infrastructure B'!D37</f>
        <v>0</v>
      </c>
    </row>
    <row r="13" spans="1:4" x14ac:dyDescent="0.2">
      <c r="A13" s="82" t="s">
        <v>240</v>
      </c>
      <c r="B13" s="340">
        <f>'4.Infrastructure B'!D54</f>
        <v>0</v>
      </c>
      <c r="C13" s="340">
        <f>'4.Infrastructure B'!D55</f>
        <v>0</v>
      </c>
    </row>
    <row r="14" spans="1:4" x14ac:dyDescent="0.2">
      <c r="A14" s="82" t="s">
        <v>393</v>
      </c>
      <c r="B14" s="340">
        <f>'4.Infrastructure B'!D101</f>
        <v>0</v>
      </c>
      <c r="C14" s="340">
        <f>'4.Infrastructure B'!D102</f>
        <v>0</v>
      </c>
    </row>
    <row r="15" spans="1:4" x14ac:dyDescent="0.2">
      <c r="A15" s="82" t="s">
        <v>392</v>
      </c>
      <c r="B15" s="340">
        <f>'4.Infrastructure B'!D120</f>
        <v>0</v>
      </c>
      <c r="C15" s="340">
        <f>'4.Infrastructure B'!D121</f>
        <v>0</v>
      </c>
    </row>
    <row r="16" spans="1:4" x14ac:dyDescent="0.2">
      <c r="A16" s="82" t="s">
        <v>394</v>
      </c>
      <c r="B16" s="340">
        <f>'4.Infrastructure B'!D139</f>
        <v>0</v>
      </c>
      <c r="C16" s="340">
        <f>'4.Infrastructure B'!D140</f>
        <v>0</v>
      </c>
    </row>
    <row r="18" spans="1:3" x14ac:dyDescent="0.2">
      <c r="A18" s="82" t="s">
        <v>131</v>
      </c>
      <c r="B18" s="340">
        <f>'5.Infrastructure C'!D31</f>
        <v>0</v>
      </c>
      <c r="C18" s="340">
        <f>'5.Infrastructure C'!D32</f>
        <v>0</v>
      </c>
    </row>
    <row r="19" spans="1:3" x14ac:dyDescent="0.2">
      <c r="A19" s="82" t="s">
        <v>146</v>
      </c>
      <c r="B19" s="340">
        <f>'5.Infrastructure C'!D51</f>
        <v>0</v>
      </c>
      <c r="C19" s="340">
        <f>'5.Infrastructure C'!D52</f>
        <v>0</v>
      </c>
    </row>
    <row r="20" spans="1:3" x14ac:dyDescent="0.2">
      <c r="A20" s="82" t="s">
        <v>154</v>
      </c>
      <c r="B20" s="340">
        <f>'5.Infrastructure C'!D91</f>
        <v>0</v>
      </c>
      <c r="C20" s="340">
        <f>'5.Infrastructure C'!D92</f>
        <v>0</v>
      </c>
    </row>
    <row r="21" spans="1:3" x14ac:dyDescent="0.2">
      <c r="A21" s="82" t="s">
        <v>159</v>
      </c>
      <c r="B21" s="340">
        <f>'5.Infrastructure C'!D111</f>
        <v>0</v>
      </c>
      <c r="C21" s="340">
        <f>'5.Infrastructure C'!D112</f>
        <v>0</v>
      </c>
    </row>
    <row r="22" spans="1:3" x14ac:dyDescent="0.2">
      <c r="A22" s="82" t="s">
        <v>161</v>
      </c>
      <c r="B22" s="340">
        <f>'5.Infrastructure C'!D131</f>
        <v>0</v>
      </c>
      <c r="C22" s="340">
        <f>'5.Infrastructure C'!D132</f>
        <v>0</v>
      </c>
    </row>
    <row r="24" spans="1:3" x14ac:dyDescent="0.2">
      <c r="A24" s="82" t="s">
        <v>172</v>
      </c>
      <c r="B24" s="340">
        <f>'6.Infrastructure D'!D19</f>
        <v>0</v>
      </c>
      <c r="C24" s="340">
        <f>'6.Infrastructure D'!D20</f>
        <v>0</v>
      </c>
    </row>
    <row r="25" spans="1:3" x14ac:dyDescent="0.2">
      <c r="A25" s="82" t="s">
        <v>178</v>
      </c>
      <c r="B25" s="340">
        <f>'6.Infrastructure D'!D37</f>
        <v>0</v>
      </c>
      <c r="C25" s="340">
        <f>'6.Infrastructure D'!D38</f>
        <v>0</v>
      </c>
    </row>
    <row r="26" spans="1:3" x14ac:dyDescent="0.2">
      <c r="A26" s="82" t="s">
        <v>182</v>
      </c>
      <c r="B26" s="340">
        <f>'6.Infrastructure D'!D55</f>
        <v>0</v>
      </c>
      <c r="C26" s="340">
        <f>'6.Infrastructure D'!D56</f>
        <v>0</v>
      </c>
    </row>
    <row r="27" spans="1:3" x14ac:dyDescent="0.2">
      <c r="A27" s="82" t="s">
        <v>185</v>
      </c>
      <c r="B27" s="340">
        <f>'6.Infrastructure D'!D73</f>
        <v>0</v>
      </c>
      <c r="C27" s="340">
        <f>'6.Infrastructure D'!D74</f>
        <v>0</v>
      </c>
    </row>
    <row r="28" spans="1:3" x14ac:dyDescent="0.2">
      <c r="A28" s="82" t="s">
        <v>187</v>
      </c>
      <c r="B28" s="340">
        <f>'6.Infrastructure D'!D93</f>
        <v>0</v>
      </c>
      <c r="C28" s="340">
        <f>'6.Infrastructure D'!D94</f>
        <v>0</v>
      </c>
    </row>
    <row r="30" spans="1:3" x14ac:dyDescent="0.2">
      <c r="A30" s="79" t="s">
        <v>479</v>
      </c>
    </row>
  </sheetData>
  <mergeCells count="2">
    <mergeCell ref="B3:C3"/>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E585-1E8C-494F-97C5-FA22F84D8E65}">
  <sheetPr>
    <pageSetUpPr fitToPage="1"/>
  </sheetPr>
  <dimension ref="A1:D23"/>
  <sheetViews>
    <sheetView zoomScale="80" zoomScaleNormal="80" workbookViewId="0"/>
  </sheetViews>
  <sheetFormatPr defaultColWidth="9.140625" defaultRowHeight="15" x14ac:dyDescent="0.25"/>
  <cols>
    <col min="1" max="1" width="17.28515625" style="135" bestFit="1" customWidth="1"/>
    <col min="2" max="2" width="5.85546875" style="135" bestFit="1" customWidth="1"/>
    <col min="3" max="3" width="80" style="139" customWidth="1"/>
    <col min="4" max="4" width="4.85546875" style="135" bestFit="1" customWidth="1"/>
    <col min="5" max="5" width="4" style="139" customWidth="1"/>
    <col min="6" max="16384" width="9.140625" style="139"/>
  </cols>
  <sheetData>
    <row r="1" spans="1:4" s="135" customFormat="1" x14ac:dyDescent="0.25">
      <c r="A1" s="133" t="s">
        <v>15</v>
      </c>
      <c r="B1" s="134" t="s">
        <v>16</v>
      </c>
      <c r="C1" s="133" t="s">
        <v>17</v>
      </c>
      <c r="D1" s="134" t="s">
        <v>16</v>
      </c>
    </row>
    <row r="3" spans="1:4" x14ac:dyDescent="0.25">
      <c r="A3" s="136" t="s">
        <v>18</v>
      </c>
      <c r="B3" s="137">
        <f>SUM(D3:D5)</f>
        <v>50</v>
      </c>
      <c r="C3" s="138" t="s">
        <v>422</v>
      </c>
      <c r="D3" s="137">
        <v>35</v>
      </c>
    </row>
    <row r="4" spans="1:4" x14ac:dyDescent="0.25">
      <c r="B4" s="140"/>
      <c r="C4" s="141" t="s">
        <v>19</v>
      </c>
      <c r="D4" s="137">
        <v>13</v>
      </c>
    </row>
    <row r="5" spans="1:4" x14ac:dyDescent="0.25">
      <c r="B5" s="140"/>
      <c r="C5" s="141" t="s">
        <v>475</v>
      </c>
      <c r="D5" s="137">
        <v>2</v>
      </c>
    </row>
    <row r="6" spans="1:4" x14ac:dyDescent="0.25">
      <c r="B6" s="140"/>
      <c r="D6" s="140"/>
    </row>
    <row r="7" spans="1:4" x14ac:dyDescent="0.25">
      <c r="A7" s="144" t="s">
        <v>20</v>
      </c>
      <c r="B7" s="137">
        <f>SUM(D7:D11)</f>
        <v>25</v>
      </c>
      <c r="C7" s="145" t="s">
        <v>21</v>
      </c>
      <c r="D7" s="137">
        <v>12</v>
      </c>
    </row>
    <row r="8" spans="1:4" x14ac:dyDescent="0.25">
      <c r="B8" s="153"/>
      <c r="C8" s="145" t="s">
        <v>22</v>
      </c>
      <c r="D8" s="137">
        <v>6</v>
      </c>
    </row>
    <row r="9" spans="1:4" x14ac:dyDescent="0.25">
      <c r="C9" s="145" t="s">
        <v>23</v>
      </c>
      <c r="D9" s="137">
        <v>4</v>
      </c>
    </row>
    <row r="10" spans="1:4" x14ac:dyDescent="0.25">
      <c r="B10" s="140"/>
      <c r="C10" s="145" t="s">
        <v>24</v>
      </c>
      <c r="D10" s="137">
        <v>2</v>
      </c>
    </row>
    <row r="11" spans="1:4" x14ac:dyDescent="0.25">
      <c r="B11" s="140"/>
      <c r="C11" s="145" t="s">
        <v>25</v>
      </c>
      <c r="D11" s="137">
        <v>1</v>
      </c>
    </row>
    <row r="12" spans="1:4" x14ac:dyDescent="0.25">
      <c r="B12" s="140"/>
      <c r="D12" s="140"/>
    </row>
    <row r="13" spans="1:4" x14ac:dyDescent="0.25">
      <c r="A13" s="142" t="s">
        <v>26</v>
      </c>
      <c r="B13" s="137">
        <v>15</v>
      </c>
      <c r="C13" s="138" t="s">
        <v>27</v>
      </c>
      <c r="D13" s="137">
        <v>15</v>
      </c>
    </row>
    <row r="14" spans="1:4" x14ac:dyDescent="0.25">
      <c r="B14" s="140"/>
      <c r="C14" s="143"/>
      <c r="D14" s="140"/>
    </row>
    <row r="15" spans="1:4" x14ac:dyDescent="0.25">
      <c r="A15" s="146" t="s">
        <v>28</v>
      </c>
      <c r="B15" s="137">
        <v>10</v>
      </c>
      <c r="C15" s="138" t="s">
        <v>29</v>
      </c>
      <c r="D15" s="137">
        <v>6</v>
      </c>
    </row>
    <row r="16" spans="1:4" x14ac:dyDescent="0.25">
      <c r="A16" s="152"/>
      <c r="B16" s="153"/>
      <c r="C16" s="138" t="s">
        <v>30</v>
      </c>
      <c r="D16" s="137">
        <v>2</v>
      </c>
    </row>
    <row r="17" spans="1:4" x14ac:dyDescent="0.25">
      <c r="C17" s="138" t="s">
        <v>431</v>
      </c>
      <c r="D17" s="154">
        <v>2</v>
      </c>
    </row>
    <row r="19" spans="1:4" s="150" customFormat="1" x14ac:dyDescent="0.25">
      <c r="A19" s="135"/>
      <c r="B19" s="147"/>
      <c r="C19" s="148" t="s">
        <v>31</v>
      </c>
      <c r="D19" s="149">
        <f>SUM(D3:D17)</f>
        <v>100</v>
      </c>
    </row>
    <row r="20" spans="1:4" x14ac:dyDescent="0.25">
      <c r="B20" s="147"/>
    </row>
    <row r="21" spans="1:4" x14ac:dyDescent="0.25">
      <c r="B21" s="147"/>
    </row>
    <row r="22" spans="1:4" x14ac:dyDescent="0.25">
      <c r="B22" s="147"/>
    </row>
    <row r="23" spans="1:4" x14ac:dyDescent="0.25">
      <c r="B23" s="147"/>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F142"/>
  <sheetViews>
    <sheetView zoomScale="80" zoomScaleNormal="80" workbookViewId="0">
      <selection activeCell="B18" sqref="B18:B19"/>
    </sheetView>
  </sheetViews>
  <sheetFormatPr defaultColWidth="11.42578125" defaultRowHeight="12" x14ac:dyDescent="0.2"/>
  <cols>
    <col min="1" max="1" width="37.7109375" style="1" customWidth="1"/>
    <col min="2" max="2" width="58.42578125" style="2" customWidth="1"/>
    <col min="3" max="3" width="40" style="1" customWidth="1"/>
    <col min="4" max="4" width="11.140625" style="3" customWidth="1"/>
    <col min="5" max="5" width="13.7109375" style="3" customWidth="1"/>
    <col min="6" max="6" width="15.140625" style="3" customWidth="1"/>
    <col min="7" max="110" width="11.42578125" style="1"/>
    <col min="111" max="111" width="50.7109375" style="1" customWidth="1"/>
    <col min="112" max="16384" width="11.42578125" style="1"/>
  </cols>
  <sheetData>
    <row r="1" spans="1:6" ht="15.75" x14ac:dyDescent="0.25">
      <c r="A1" s="253" t="s">
        <v>18</v>
      </c>
      <c r="B1" s="254"/>
      <c r="C1" s="254"/>
      <c r="D1" s="254"/>
      <c r="E1" s="254"/>
      <c r="F1" s="255"/>
    </row>
    <row r="2" spans="1:6" ht="15.75" x14ac:dyDescent="0.25">
      <c r="A2" s="256" t="s">
        <v>465</v>
      </c>
      <c r="B2" s="257"/>
      <c r="C2" s="257"/>
      <c r="D2" s="257"/>
      <c r="E2" s="257"/>
      <c r="F2" s="258"/>
    </row>
    <row r="3" spans="1:6" s="4" customFormat="1" ht="15" customHeight="1" x14ac:dyDescent="0.2">
      <c r="A3" s="94" t="s">
        <v>7</v>
      </c>
      <c r="B3" s="2"/>
      <c r="C3" s="1"/>
      <c r="D3" s="3"/>
      <c r="E3" s="3"/>
      <c r="F3" s="3"/>
    </row>
    <row r="4" spans="1:6" ht="13.15" customHeight="1" x14ac:dyDescent="0.2">
      <c r="A4" s="38" t="s">
        <v>32</v>
      </c>
      <c r="B4" s="42" t="s">
        <v>323</v>
      </c>
      <c r="C4" s="42" t="s">
        <v>34</v>
      </c>
      <c r="D4" s="43" t="s">
        <v>35</v>
      </c>
      <c r="E4" s="81" t="s">
        <v>324</v>
      </c>
      <c r="F4" s="43" t="s">
        <v>31</v>
      </c>
    </row>
    <row r="5" spans="1:6" ht="13.9" customHeight="1" x14ac:dyDescent="0.2">
      <c r="A5" s="1" t="s">
        <v>37</v>
      </c>
      <c r="B5" s="103" t="s">
        <v>322</v>
      </c>
      <c r="C5" s="165" t="s">
        <v>38</v>
      </c>
      <c r="D5" s="224"/>
      <c r="E5" s="25">
        <v>1</v>
      </c>
      <c r="F5" s="215">
        <f>D5*E5</f>
        <v>0</v>
      </c>
    </row>
    <row r="6" spans="1:6" ht="13.9" customHeight="1" x14ac:dyDescent="0.2">
      <c r="B6" s="168" t="s">
        <v>328</v>
      </c>
      <c r="C6" s="163" t="s">
        <v>39</v>
      </c>
      <c r="D6" s="224"/>
      <c r="E6" s="26">
        <v>1</v>
      </c>
      <c r="F6" s="215">
        <f t="shared" ref="F6:F9" si="0">D6*E6</f>
        <v>0</v>
      </c>
    </row>
    <row r="7" spans="1:6" ht="13.15" customHeight="1" x14ac:dyDescent="0.2">
      <c r="A7" s="7"/>
      <c r="B7" s="104" t="s">
        <v>40</v>
      </c>
      <c r="C7" s="163" t="s">
        <v>41</v>
      </c>
      <c r="D7" s="224"/>
      <c r="E7" s="243">
        <v>4</v>
      </c>
      <c r="F7" s="215">
        <f t="shared" si="0"/>
        <v>0</v>
      </c>
    </row>
    <row r="8" spans="1:6" ht="13.15" customHeight="1" x14ac:dyDescent="0.2">
      <c r="A8" s="7"/>
      <c r="B8" s="104" t="s">
        <v>42</v>
      </c>
      <c r="C8" s="163" t="s">
        <v>43</v>
      </c>
      <c r="D8" s="224"/>
      <c r="E8" s="242">
        <v>2</v>
      </c>
      <c r="F8" s="215">
        <f t="shared" si="0"/>
        <v>0</v>
      </c>
    </row>
    <row r="9" spans="1:6" ht="13.9" customHeight="1" thickBot="1" x14ac:dyDescent="0.25">
      <c r="A9" s="7"/>
      <c r="B9" s="104" t="s">
        <v>44</v>
      </c>
      <c r="C9" s="163" t="s">
        <v>45</v>
      </c>
      <c r="D9" s="224"/>
      <c r="E9" s="243"/>
      <c r="F9" s="302">
        <f t="shared" si="0"/>
        <v>0</v>
      </c>
    </row>
    <row r="10" spans="1:6" ht="15" customHeight="1" thickBot="1" x14ac:dyDescent="0.25">
      <c r="A10" s="192" t="s">
        <v>461</v>
      </c>
      <c r="C10" s="164"/>
      <c r="D10" s="8"/>
      <c r="E10" s="1"/>
      <c r="F10" s="303">
        <v>0</v>
      </c>
    </row>
    <row r="11" spans="1:6" ht="15" customHeight="1" x14ac:dyDescent="0.2">
      <c r="A11" s="193" t="s">
        <v>326</v>
      </c>
      <c r="C11" s="164"/>
      <c r="D11" s="8"/>
      <c r="E11" s="1"/>
      <c r="F11" s="1"/>
    </row>
    <row r="12" spans="1:6" ht="19.149999999999999" customHeight="1" x14ac:dyDescent="0.2">
      <c r="A12" s="7"/>
      <c r="B12" s="344" t="s">
        <v>46</v>
      </c>
      <c r="C12" s="189" t="s">
        <v>320</v>
      </c>
      <c r="D12" s="323"/>
    </row>
    <row r="13" spans="1:6" ht="19.149999999999999" customHeight="1" x14ac:dyDescent="0.2">
      <c r="A13" s="7"/>
      <c r="B13" s="345"/>
      <c r="C13" s="190" t="s">
        <v>321</v>
      </c>
      <c r="D13" s="323"/>
    </row>
    <row r="14" spans="1:6" ht="19.149999999999999" customHeight="1" x14ac:dyDescent="0.2">
      <c r="A14" s="34"/>
      <c r="B14" s="343" t="s">
        <v>47</v>
      </c>
      <c r="C14" s="189" t="s">
        <v>320</v>
      </c>
      <c r="D14" s="323"/>
    </row>
    <row r="15" spans="1:6" ht="19.149999999999999" customHeight="1" x14ac:dyDescent="0.2">
      <c r="A15" s="7"/>
      <c r="B15" s="343"/>
      <c r="C15" s="190" t="s">
        <v>321</v>
      </c>
      <c r="D15" s="323"/>
    </row>
    <row r="16" spans="1:6" ht="19.149999999999999" customHeight="1" x14ac:dyDescent="0.2">
      <c r="A16" s="7"/>
      <c r="B16" s="343" t="s">
        <v>48</v>
      </c>
      <c r="C16" s="189" t="s">
        <v>320</v>
      </c>
      <c r="D16" s="323"/>
    </row>
    <row r="17" spans="1:6" ht="19.149999999999999" customHeight="1" x14ac:dyDescent="0.2">
      <c r="A17" s="7"/>
      <c r="B17" s="343"/>
      <c r="C17" s="190" t="s">
        <v>321</v>
      </c>
      <c r="D17" s="323"/>
    </row>
    <row r="18" spans="1:6" ht="19.149999999999999" customHeight="1" x14ac:dyDescent="0.2">
      <c r="A18" s="7"/>
      <c r="B18" s="343" t="s">
        <v>49</v>
      </c>
      <c r="C18" s="190" t="s">
        <v>476</v>
      </c>
      <c r="D18" s="323"/>
      <c r="E18" s="1"/>
      <c r="F18" s="9"/>
    </row>
    <row r="19" spans="1:6" ht="19.149999999999999" customHeight="1" x14ac:dyDescent="0.2">
      <c r="A19" s="7"/>
      <c r="B19" s="343"/>
      <c r="C19" s="190" t="s">
        <v>477</v>
      </c>
      <c r="D19" s="323"/>
      <c r="E19" s="1"/>
      <c r="F19" s="9"/>
    </row>
    <row r="20" spans="1:6" ht="12.75" thickBot="1" x14ac:dyDescent="0.25">
      <c r="A20" s="7"/>
      <c r="D20" s="284"/>
      <c r="E20" s="1"/>
      <c r="F20" s="9" t="s">
        <v>396</v>
      </c>
    </row>
    <row r="21" spans="1:6" ht="13.5" thickBot="1" x14ac:dyDescent="0.25">
      <c r="A21" s="38" t="s">
        <v>32</v>
      </c>
      <c r="B21" s="35" t="s">
        <v>50</v>
      </c>
      <c r="C21" s="36"/>
      <c r="D21" s="37"/>
      <c r="E21" s="97">
        <v>25</v>
      </c>
      <c r="F21" s="240">
        <f>E21*F10</f>
        <v>0</v>
      </c>
    </row>
    <row r="22" spans="1:6" s="4" customFormat="1" x14ac:dyDescent="0.2">
      <c r="A22" s="44"/>
      <c r="B22" s="45"/>
      <c r="C22" s="45"/>
      <c r="D22" s="46"/>
      <c r="E22" s="46"/>
      <c r="F22" s="46"/>
    </row>
    <row r="23" spans="1:6" s="4" customFormat="1" ht="12.75" x14ac:dyDescent="0.2">
      <c r="A23" s="38" t="s">
        <v>51</v>
      </c>
      <c r="B23" s="42" t="s">
        <v>323</v>
      </c>
      <c r="C23" s="42" t="s">
        <v>34</v>
      </c>
      <c r="D23" s="43" t="s">
        <v>35</v>
      </c>
      <c r="E23" s="43" t="s">
        <v>324</v>
      </c>
      <c r="F23" s="43" t="s">
        <v>31</v>
      </c>
    </row>
    <row r="24" spans="1:6" s="4" customFormat="1" ht="12.75" x14ac:dyDescent="0.2">
      <c r="A24" s="1" t="s">
        <v>37</v>
      </c>
      <c r="B24" s="103" t="s">
        <v>322</v>
      </c>
      <c r="C24" s="165" t="s">
        <v>38</v>
      </c>
      <c r="D24" s="224"/>
      <c r="E24" s="25">
        <v>1</v>
      </c>
      <c r="F24" s="215">
        <f>D24*E24</f>
        <v>0</v>
      </c>
    </row>
    <row r="25" spans="1:6" s="4" customFormat="1" ht="12.75" x14ac:dyDescent="0.2">
      <c r="A25" s="1"/>
      <c r="B25" s="168" t="s">
        <v>328</v>
      </c>
      <c r="C25" s="163" t="s">
        <v>39</v>
      </c>
      <c r="D25" s="224"/>
      <c r="E25" s="26">
        <v>2</v>
      </c>
      <c r="F25" s="215">
        <f t="shared" ref="F25:F28" si="1">D25*E25</f>
        <v>0</v>
      </c>
    </row>
    <row r="26" spans="1:6" s="4" customFormat="1" ht="12.75" x14ac:dyDescent="0.2">
      <c r="A26" s="7"/>
      <c r="B26" s="104" t="s">
        <v>40</v>
      </c>
      <c r="C26" s="163" t="s">
        <v>41</v>
      </c>
      <c r="D26" s="224"/>
      <c r="E26" s="243"/>
      <c r="F26" s="215">
        <f t="shared" si="1"/>
        <v>0</v>
      </c>
    </row>
    <row r="27" spans="1:6" s="4" customFormat="1" ht="12.75" x14ac:dyDescent="0.2">
      <c r="A27" s="7"/>
      <c r="B27" s="104" t="s">
        <v>42</v>
      </c>
      <c r="C27" s="163" t="s">
        <v>43</v>
      </c>
      <c r="D27" s="224"/>
      <c r="E27" s="26">
        <v>2</v>
      </c>
      <c r="F27" s="215">
        <f t="shared" si="1"/>
        <v>0</v>
      </c>
    </row>
    <row r="28" spans="1:6" s="4" customFormat="1" ht="13.5" thickBot="1" x14ac:dyDescent="0.25">
      <c r="A28" s="7"/>
      <c r="B28" s="104" t="s">
        <v>44</v>
      </c>
      <c r="C28" s="163" t="s">
        <v>45</v>
      </c>
      <c r="D28" s="224"/>
      <c r="E28" s="243"/>
      <c r="F28" s="215">
        <f t="shared" si="1"/>
        <v>0</v>
      </c>
    </row>
    <row r="29" spans="1:6" s="4" customFormat="1" ht="16.899999999999999" customHeight="1" thickBot="1" x14ac:dyDescent="0.25">
      <c r="A29" s="192" t="s">
        <v>325</v>
      </c>
      <c r="B29" s="2"/>
      <c r="C29" s="164"/>
      <c r="D29" s="8"/>
      <c r="E29" s="1"/>
      <c r="F29" s="303">
        <v>0</v>
      </c>
    </row>
    <row r="30" spans="1:6" s="4" customFormat="1" ht="14.45" customHeight="1" x14ac:dyDescent="0.2">
      <c r="A30" s="193" t="s">
        <v>327</v>
      </c>
      <c r="B30" s="2"/>
      <c r="C30" s="164"/>
      <c r="D30" s="8"/>
      <c r="E30" s="1"/>
      <c r="F30" s="9"/>
    </row>
    <row r="31" spans="1:6" s="4" customFormat="1" ht="19.899999999999999" customHeight="1" x14ac:dyDescent="0.2">
      <c r="A31" s="185"/>
      <c r="B31" s="344" t="s">
        <v>46</v>
      </c>
      <c r="C31" s="187" t="s">
        <v>320</v>
      </c>
      <c r="D31" s="323"/>
    </row>
    <row r="32" spans="1:6" s="4" customFormat="1" ht="19.899999999999999" customHeight="1" x14ac:dyDescent="0.2">
      <c r="A32" s="185"/>
      <c r="B32" s="345"/>
      <c r="C32" s="188" t="s">
        <v>321</v>
      </c>
      <c r="D32" s="323"/>
    </row>
    <row r="33" spans="1:6" s="4" customFormat="1" ht="19.899999999999999" customHeight="1" x14ac:dyDescent="0.2">
      <c r="A33" s="185"/>
      <c r="B33" s="343" t="s">
        <v>47</v>
      </c>
      <c r="C33" s="187" t="s">
        <v>320</v>
      </c>
      <c r="D33" s="323"/>
    </row>
    <row r="34" spans="1:6" s="4" customFormat="1" ht="19.899999999999999" customHeight="1" x14ac:dyDescent="0.2">
      <c r="A34" s="185"/>
      <c r="B34" s="343"/>
      <c r="C34" s="188" t="s">
        <v>321</v>
      </c>
      <c r="D34" s="323"/>
    </row>
    <row r="35" spans="1:6" s="4" customFormat="1" ht="19.899999999999999" customHeight="1" x14ac:dyDescent="0.2">
      <c r="A35" s="186"/>
      <c r="B35" s="343" t="s">
        <v>48</v>
      </c>
      <c r="C35" s="187" t="s">
        <v>320</v>
      </c>
      <c r="D35" s="323"/>
    </row>
    <row r="36" spans="1:6" s="4" customFormat="1" ht="19.899999999999999" customHeight="1" x14ac:dyDescent="0.2">
      <c r="A36" s="185"/>
      <c r="B36" s="343"/>
      <c r="C36" s="188" t="s">
        <v>321</v>
      </c>
      <c r="D36" s="323"/>
    </row>
    <row r="37" spans="1:6" s="4" customFormat="1" ht="19.899999999999999" customHeight="1" x14ac:dyDescent="0.2">
      <c r="A37" s="185"/>
      <c r="B37" s="343" t="s">
        <v>49</v>
      </c>
      <c r="C37" s="190" t="s">
        <v>476</v>
      </c>
      <c r="D37" s="323"/>
      <c r="F37" s="9"/>
    </row>
    <row r="38" spans="1:6" s="4" customFormat="1" ht="19.899999999999999" customHeight="1" x14ac:dyDescent="0.2">
      <c r="A38" s="185"/>
      <c r="B38" s="343"/>
      <c r="C38" s="190" t="s">
        <v>477</v>
      </c>
      <c r="D38" s="323"/>
      <c r="F38" s="9"/>
    </row>
    <row r="39" spans="1:6" ht="12.75" thickBot="1" x14ac:dyDescent="0.25">
      <c r="A39" s="7"/>
      <c r="C39" s="164"/>
      <c r="D39" s="8"/>
      <c r="E39" s="1"/>
      <c r="F39" s="9" t="s">
        <v>396</v>
      </c>
    </row>
    <row r="40" spans="1:6" ht="13.5" thickBot="1" x14ac:dyDescent="0.25">
      <c r="A40" s="38" t="s">
        <v>51</v>
      </c>
      <c r="B40" s="35" t="s">
        <v>50</v>
      </c>
      <c r="C40" s="36"/>
      <c r="D40" s="37"/>
      <c r="E40" s="97">
        <v>25</v>
      </c>
      <c r="F40" s="240">
        <f>E40*F29</f>
        <v>0</v>
      </c>
    </row>
    <row r="41" spans="1:6" x14ac:dyDescent="0.2">
      <c r="A41" s="44"/>
      <c r="B41" s="45"/>
      <c r="C41" s="45"/>
      <c r="D41" s="46"/>
      <c r="E41" s="46"/>
      <c r="F41" s="46"/>
    </row>
    <row r="42" spans="1:6" ht="12.75" x14ac:dyDescent="0.2">
      <c r="A42" s="39" t="s">
        <v>52</v>
      </c>
      <c r="B42" s="40" t="s">
        <v>33</v>
      </c>
      <c r="C42" s="40" t="s">
        <v>34</v>
      </c>
      <c r="D42" s="41" t="s">
        <v>35</v>
      </c>
      <c r="E42" s="41" t="s">
        <v>36</v>
      </c>
      <c r="F42" s="41" t="s">
        <v>31</v>
      </c>
    </row>
    <row r="43" spans="1:6" ht="12.75" x14ac:dyDescent="0.2">
      <c r="A43" s="1" t="s">
        <v>53</v>
      </c>
      <c r="B43" s="103" t="s">
        <v>322</v>
      </c>
      <c r="C43" s="165" t="s">
        <v>38</v>
      </c>
      <c r="D43" s="224"/>
      <c r="E43" s="25">
        <v>1</v>
      </c>
      <c r="F43" s="215">
        <f t="shared" ref="F43:F47" si="2">D43*E43</f>
        <v>0</v>
      </c>
    </row>
    <row r="44" spans="1:6" s="4" customFormat="1" ht="12.75" x14ac:dyDescent="0.2">
      <c r="A44" s="1"/>
      <c r="B44" s="104" t="s">
        <v>330</v>
      </c>
      <c r="C44" s="163" t="s">
        <v>39</v>
      </c>
      <c r="D44" s="224"/>
      <c r="E44" s="26">
        <v>2</v>
      </c>
      <c r="F44" s="215">
        <f t="shared" si="2"/>
        <v>0</v>
      </c>
    </row>
    <row r="45" spans="1:6" ht="12.75" x14ac:dyDescent="0.2">
      <c r="A45" s="7"/>
      <c r="B45" s="104" t="s">
        <v>54</v>
      </c>
      <c r="C45" s="163" t="s">
        <v>41</v>
      </c>
      <c r="D45" s="224"/>
      <c r="E45" s="243"/>
      <c r="F45" s="215">
        <f t="shared" si="2"/>
        <v>0</v>
      </c>
    </row>
    <row r="46" spans="1:6" ht="12.75" x14ac:dyDescent="0.2">
      <c r="A46" s="7"/>
      <c r="B46" s="104" t="s">
        <v>55</v>
      </c>
      <c r="C46" s="163" t="s">
        <v>43</v>
      </c>
      <c r="D46" s="224"/>
      <c r="E46" s="26">
        <v>2</v>
      </c>
      <c r="F46" s="215">
        <f t="shared" si="2"/>
        <v>0</v>
      </c>
    </row>
    <row r="47" spans="1:6" ht="13.5" thickBot="1" x14ac:dyDescent="0.25">
      <c r="A47" s="7"/>
      <c r="B47" s="104" t="s">
        <v>44</v>
      </c>
      <c r="C47" s="163" t="s">
        <v>45</v>
      </c>
      <c r="D47" s="224"/>
      <c r="E47" s="243"/>
      <c r="F47" s="215">
        <f t="shared" si="2"/>
        <v>0</v>
      </c>
    </row>
    <row r="48" spans="1:6" ht="12.75" thickBot="1" x14ac:dyDescent="0.25">
      <c r="A48" s="7"/>
      <c r="C48" s="164"/>
      <c r="D48" s="8"/>
      <c r="E48" s="1"/>
      <c r="F48" s="303">
        <v>0</v>
      </c>
    </row>
    <row r="49" spans="1:6" x14ac:dyDescent="0.2">
      <c r="A49" s="7"/>
      <c r="C49" s="164"/>
      <c r="D49" s="8"/>
      <c r="E49" s="1"/>
      <c r="F49" s="1"/>
    </row>
    <row r="50" spans="1:6" ht="21.6" customHeight="1" x14ac:dyDescent="0.2">
      <c r="A50" s="7"/>
      <c r="B50" s="344" t="s">
        <v>56</v>
      </c>
      <c r="C50" s="187" t="s">
        <v>320</v>
      </c>
      <c r="D50" s="322"/>
      <c r="E50" s="1"/>
    </row>
    <row r="51" spans="1:6" ht="21.6" customHeight="1" x14ac:dyDescent="0.2">
      <c r="A51" s="7"/>
      <c r="B51" s="345"/>
      <c r="C51" s="188" t="s">
        <v>321</v>
      </c>
      <c r="D51" s="322"/>
      <c r="E51" s="1"/>
    </row>
    <row r="52" spans="1:6" ht="21.6" customHeight="1" x14ac:dyDescent="0.2">
      <c r="A52" s="7"/>
      <c r="B52" s="343" t="s">
        <v>57</v>
      </c>
      <c r="C52" s="187" t="s">
        <v>320</v>
      </c>
      <c r="D52" s="322"/>
      <c r="E52" s="1"/>
    </row>
    <row r="53" spans="1:6" ht="21.6" customHeight="1" x14ac:dyDescent="0.2">
      <c r="A53" s="7"/>
      <c r="B53" s="343"/>
      <c r="C53" s="188" t="s">
        <v>321</v>
      </c>
      <c r="D53" s="322"/>
      <c r="E53" s="1"/>
    </row>
    <row r="54" spans="1:6" ht="21.6" customHeight="1" x14ac:dyDescent="0.2">
      <c r="A54" s="34"/>
      <c r="B54" s="343" t="s">
        <v>58</v>
      </c>
      <c r="C54" s="187" t="s">
        <v>320</v>
      </c>
      <c r="D54" s="322"/>
      <c r="E54" s="1"/>
    </row>
    <row r="55" spans="1:6" ht="21.6" customHeight="1" x14ac:dyDescent="0.2">
      <c r="A55" s="7"/>
      <c r="B55" s="343"/>
      <c r="C55" s="188" t="s">
        <v>321</v>
      </c>
      <c r="D55" s="322"/>
      <c r="E55" s="1"/>
    </row>
    <row r="56" spans="1:6" ht="21.6" customHeight="1" x14ac:dyDescent="0.2">
      <c r="A56" s="7"/>
      <c r="B56" s="343" t="s">
        <v>59</v>
      </c>
      <c r="C56" s="190" t="s">
        <v>476</v>
      </c>
      <c r="D56" s="323"/>
      <c r="E56" s="1"/>
      <c r="F56" s="9"/>
    </row>
    <row r="57" spans="1:6" ht="21.6" customHeight="1" x14ac:dyDescent="0.2">
      <c r="A57" s="7"/>
      <c r="B57" s="343"/>
      <c r="C57" s="190" t="s">
        <v>477</v>
      </c>
      <c r="D57" s="323"/>
      <c r="E57" s="1"/>
      <c r="F57" s="9"/>
    </row>
    <row r="58" spans="1:6" ht="12.75" thickBot="1" x14ac:dyDescent="0.25">
      <c r="A58" s="7"/>
      <c r="B58" s="10"/>
      <c r="C58" s="11"/>
      <c r="D58" s="12"/>
      <c r="E58" s="11"/>
      <c r="F58" s="9" t="s">
        <v>396</v>
      </c>
    </row>
    <row r="59" spans="1:6" ht="13.5" thickBot="1" x14ac:dyDescent="0.25">
      <c r="A59" s="39" t="s">
        <v>52</v>
      </c>
      <c r="B59" s="35" t="s">
        <v>50</v>
      </c>
      <c r="C59" s="36"/>
      <c r="D59" s="37"/>
      <c r="E59" s="97">
        <v>100</v>
      </c>
      <c r="F59" s="240">
        <f>E59*F48</f>
        <v>0</v>
      </c>
    </row>
    <row r="60" spans="1:6" x14ac:dyDescent="0.2">
      <c r="A60" s="44"/>
      <c r="B60" s="45"/>
      <c r="C60" s="45"/>
      <c r="D60" s="47"/>
      <c r="E60" s="45"/>
      <c r="F60" s="48"/>
    </row>
    <row r="61" spans="1:6" ht="12.75" x14ac:dyDescent="0.2">
      <c r="A61" s="39" t="s">
        <v>60</v>
      </c>
      <c r="B61" s="40" t="s">
        <v>33</v>
      </c>
      <c r="C61" s="40" t="s">
        <v>34</v>
      </c>
      <c r="D61" s="41" t="s">
        <v>35</v>
      </c>
      <c r="E61" s="41" t="s">
        <v>36</v>
      </c>
      <c r="F61" s="41" t="s">
        <v>31</v>
      </c>
    </row>
    <row r="62" spans="1:6" ht="12.75" x14ac:dyDescent="0.2">
      <c r="A62" s="1" t="s">
        <v>53</v>
      </c>
      <c r="B62" s="103" t="s">
        <v>322</v>
      </c>
      <c r="C62" s="165" t="s">
        <v>38</v>
      </c>
      <c r="D62" s="322"/>
      <c r="E62" s="25">
        <v>1</v>
      </c>
      <c r="F62" s="215">
        <f t="shared" ref="F62:F67" si="3">D62*E62</f>
        <v>0</v>
      </c>
    </row>
    <row r="63" spans="1:6" ht="12.75" x14ac:dyDescent="0.2">
      <c r="B63" s="104" t="s">
        <v>330</v>
      </c>
      <c r="C63" s="163" t="s">
        <v>39</v>
      </c>
      <c r="D63" s="322"/>
      <c r="E63" s="26">
        <v>2</v>
      </c>
      <c r="F63" s="215">
        <f t="shared" si="3"/>
        <v>0</v>
      </c>
    </row>
    <row r="64" spans="1:6" ht="12.75" x14ac:dyDescent="0.2">
      <c r="A64" s="7"/>
      <c r="B64" s="104" t="s">
        <v>61</v>
      </c>
      <c r="C64" s="163" t="s">
        <v>62</v>
      </c>
      <c r="D64" s="322"/>
      <c r="E64" s="26">
        <v>1</v>
      </c>
      <c r="F64" s="215">
        <f t="shared" si="3"/>
        <v>0</v>
      </c>
    </row>
    <row r="65" spans="1:6" ht="12.75" x14ac:dyDescent="0.2">
      <c r="A65" s="7"/>
      <c r="B65" s="104" t="s">
        <v>63</v>
      </c>
      <c r="C65" s="163" t="s">
        <v>41</v>
      </c>
      <c r="D65" s="322"/>
      <c r="E65" s="243"/>
      <c r="F65" s="215">
        <f t="shared" si="3"/>
        <v>0</v>
      </c>
    </row>
    <row r="66" spans="1:6" ht="12.75" x14ac:dyDescent="0.2">
      <c r="A66" s="7"/>
      <c r="B66" s="104" t="s">
        <v>64</v>
      </c>
      <c r="C66" s="163" t="s">
        <v>43</v>
      </c>
      <c r="D66" s="322"/>
      <c r="E66" s="26">
        <v>12</v>
      </c>
      <c r="F66" s="215">
        <f t="shared" si="3"/>
        <v>0</v>
      </c>
    </row>
    <row r="67" spans="1:6" ht="13.5" thickBot="1" x14ac:dyDescent="0.25">
      <c r="A67" s="7"/>
      <c r="B67" s="104" t="s">
        <v>44</v>
      </c>
      <c r="C67" s="163" t="s">
        <v>45</v>
      </c>
      <c r="D67" s="322"/>
      <c r="E67" s="243"/>
      <c r="F67" s="215">
        <f t="shared" si="3"/>
        <v>0</v>
      </c>
    </row>
    <row r="68" spans="1:6" ht="12.75" thickBot="1" x14ac:dyDescent="0.25">
      <c r="A68" s="7"/>
      <c r="C68" s="164"/>
      <c r="D68" s="8"/>
      <c r="E68" s="1"/>
      <c r="F68" s="303">
        <v>0</v>
      </c>
    </row>
    <row r="69" spans="1:6" x14ac:dyDescent="0.2">
      <c r="A69" s="7"/>
      <c r="C69" s="164"/>
      <c r="D69" s="8"/>
      <c r="E69" s="1"/>
      <c r="F69" s="9"/>
    </row>
    <row r="70" spans="1:6" ht="21.6" customHeight="1" x14ac:dyDescent="0.2">
      <c r="A70" s="7"/>
      <c r="B70" s="344" t="s">
        <v>56</v>
      </c>
      <c r="C70" s="187" t="s">
        <v>320</v>
      </c>
      <c r="D70" s="322"/>
      <c r="E70" s="1"/>
    </row>
    <row r="71" spans="1:6" ht="21.6" customHeight="1" x14ac:dyDescent="0.2">
      <c r="A71" s="7"/>
      <c r="B71" s="345"/>
      <c r="C71" s="188" t="s">
        <v>321</v>
      </c>
      <c r="D71" s="322"/>
      <c r="E71" s="1"/>
    </row>
    <row r="72" spans="1:6" ht="21.6" customHeight="1" x14ac:dyDescent="0.2">
      <c r="A72" s="7"/>
      <c r="B72" s="343" t="s">
        <v>57</v>
      </c>
      <c r="C72" s="187" t="s">
        <v>320</v>
      </c>
      <c r="D72" s="322"/>
      <c r="E72" s="1"/>
    </row>
    <row r="73" spans="1:6" ht="21.6" customHeight="1" x14ac:dyDescent="0.2">
      <c r="A73" s="7"/>
      <c r="B73" s="343"/>
      <c r="C73" s="188" t="s">
        <v>321</v>
      </c>
      <c r="D73" s="322"/>
      <c r="E73" s="1"/>
    </row>
    <row r="74" spans="1:6" ht="21.6" customHeight="1" x14ac:dyDescent="0.2">
      <c r="A74" s="34"/>
      <c r="B74" s="343" t="s">
        <v>58</v>
      </c>
      <c r="C74" s="187" t="s">
        <v>320</v>
      </c>
      <c r="D74" s="322"/>
      <c r="E74" s="1"/>
    </row>
    <row r="75" spans="1:6" ht="21.6" customHeight="1" x14ac:dyDescent="0.2">
      <c r="A75" s="7"/>
      <c r="B75" s="343"/>
      <c r="C75" s="188" t="s">
        <v>321</v>
      </c>
      <c r="D75" s="322"/>
      <c r="E75" s="1"/>
    </row>
    <row r="76" spans="1:6" ht="21.6" customHeight="1" x14ac:dyDescent="0.2">
      <c r="A76" s="7"/>
      <c r="B76" s="343" t="s">
        <v>59</v>
      </c>
      <c r="C76" s="190" t="s">
        <v>476</v>
      </c>
      <c r="D76" s="323"/>
      <c r="E76" s="1"/>
      <c r="F76" s="9"/>
    </row>
    <row r="77" spans="1:6" ht="21.6" customHeight="1" x14ac:dyDescent="0.2">
      <c r="A77" s="7"/>
      <c r="B77" s="343"/>
      <c r="C77" s="190" t="s">
        <v>477</v>
      </c>
      <c r="D77" s="323"/>
      <c r="E77" s="1"/>
      <c r="F77" s="9"/>
    </row>
    <row r="78" spans="1:6" ht="12.75" thickBot="1" x14ac:dyDescent="0.25">
      <c r="A78" s="7"/>
      <c r="B78" s="10"/>
      <c r="C78" s="11"/>
      <c r="D78" s="12"/>
      <c r="E78" s="11"/>
      <c r="F78" s="9" t="s">
        <v>396</v>
      </c>
    </row>
    <row r="79" spans="1:6" ht="13.5" thickBot="1" x14ac:dyDescent="0.25">
      <c r="A79" s="39" t="s">
        <v>60</v>
      </c>
      <c r="B79" s="35" t="s">
        <v>50</v>
      </c>
      <c r="C79" s="36"/>
      <c r="D79" s="37"/>
      <c r="E79" s="97">
        <v>50</v>
      </c>
      <c r="F79" s="240">
        <f>E79*F68</f>
        <v>0</v>
      </c>
    </row>
    <row r="80" spans="1:6" x14ac:dyDescent="0.2">
      <c r="A80" s="44"/>
      <c r="B80" s="45"/>
      <c r="C80" s="45"/>
      <c r="D80" s="47"/>
      <c r="E80" s="45"/>
      <c r="F80" s="48"/>
    </row>
    <row r="81" spans="1:6" ht="12.75" x14ac:dyDescent="0.2">
      <c r="A81" s="288" t="s">
        <v>373</v>
      </c>
      <c r="B81" s="289" t="s">
        <v>33</v>
      </c>
      <c r="C81" s="289" t="s">
        <v>34</v>
      </c>
      <c r="D81" s="290" t="s">
        <v>35</v>
      </c>
      <c r="E81" s="290" t="s">
        <v>36</v>
      </c>
      <c r="F81" s="290" t="s">
        <v>31</v>
      </c>
    </row>
    <row r="82" spans="1:6" ht="12.75" x14ac:dyDescent="0.2">
      <c r="A82" s="1" t="s">
        <v>357</v>
      </c>
      <c r="B82" s="103" t="s">
        <v>322</v>
      </c>
      <c r="C82" s="165" t="s">
        <v>38</v>
      </c>
      <c r="D82" s="322"/>
      <c r="E82" s="183">
        <v>1</v>
      </c>
      <c r="F82" s="215">
        <f t="shared" ref="F82:F86" si="4">D82*E82</f>
        <v>0</v>
      </c>
    </row>
    <row r="83" spans="1:6" ht="12.75" x14ac:dyDescent="0.2">
      <c r="B83" s="104" t="s">
        <v>359</v>
      </c>
      <c r="C83" s="163" t="s">
        <v>39</v>
      </c>
      <c r="D83" s="322"/>
      <c r="E83" s="184">
        <v>2</v>
      </c>
      <c r="F83" s="215">
        <f t="shared" si="4"/>
        <v>0</v>
      </c>
    </row>
    <row r="84" spans="1:6" ht="12.75" x14ac:dyDescent="0.2">
      <c r="A84" s="7"/>
      <c r="B84" s="104" t="s">
        <v>358</v>
      </c>
      <c r="C84" s="163" t="s">
        <v>41</v>
      </c>
      <c r="D84" s="322"/>
      <c r="E84" s="243"/>
      <c r="F84" s="215">
        <f t="shared" si="4"/>
        <v>0</v>
      </c>
    </row>
    <row r="85" spans="1:6" ht="12.75" x14ac:dyDescent="0.2">
      <c r="A85" s="7"/>
      <c r="B85" s="104" t="s">
        <v>360</v>
      </c>
      <c r="C85" s="163" t="s">
        <v>43</v>
      </c>
      <c r="D85" s="322"/>
      <c r="E85" s="243"/>
      <c r="F85" s="215">
        <f t="shared" si="4"/>
        <v>0</v>
      </c>
    </row>
    <row r="86" spans="1:6" ht="13.5" thickBot="1" x14ac:dyDescent="0.25">
      <c r="A86" s="7"/>
      <c r="B86" s="104" t="s">
        <v>44</v>
      </c>
      <c r="C86" s="163" t="s">
        <v>45</v>
      </c>
      <c r="D86" s="322"/>
      <c r="E86" s="184">
        <v>2</v>
      </c>
      <c r="F86" s="215">
        <f t="shared" si="4"/>
        <v>0</v>
      </c>
    </row>
    <row r="87" spans="1:6" ht="12.75" thickBot="1" x14ac:dyDescent="0.25">
      <c r="A87" s="118"/>
      <c r="B87" s="1"/>
      <c r="D87" s="8"/>
      <c r="E87" s="1"/>
      <c r="F87" s="303">
        <v>0</v>
      </c>
    </row>
    <row r="88" spans="1:6" x14ac:dyDescent="0.2">
      <c r="A88" s="118"/>
      <c r="B88" s="1"/>
      <c r="D88" s="8"/>
      <c r="E88" s="1"/>
      <c r="F88" s="1"/>
    </row>
    <row r="89" spans="1:6" ht="21" customHeight="1" x14ac:dyDescent="0.2">
      <c r="B89" s="344" t="s">
        <v>56</v>
      </c>
      <c r="C89" s="187" t="s">
        <v>320</v>
      </c>
      <c r="D89" s="322"/>
    </row>
    <row r="90" spans="1:6" ht="21" customHeight="1" x14ac:dyDescent="0.2">
      <c r="B90" s="345"/>
      <c r="C90" s="188" t="s">
        <v>321</v>
      </c>
      <c r="D90" s="322"/>
    </row>
    <row r="91" spans="1:6" ht="21" customHeight="1" x14ac:dyDescent="0.2">
      <c r="B91" s="343" t="s">
        <v>57</v>
      </c>
      <c r="C91" s="187" t="s">
        <v>320</v>
      </c>
      <c r="D91" s="322"/>
    </row>
    <row r="92" spans="1:6" ht="21" customHeight="1" x14ac:dyDescent="0.2">
      <c r="B92" s="343"/>
      <c r="C92" s="188" t="s">
        <v>321</v>
      </c>
      <c r="D92" s="322"/>
    </row>
    <row r="93" spans="1:6" ht="21" customHeight="1" x14ac:dyDescent="0.2">
      <c r="B93" s="343" t="s">
        <v>58</v>
      </c>
      <c r="C93" s="187" t="s">
        <v>320</v>
      </c>
      <c r="D93" s="322"/>
    </row>
    <row r="94" spans="1:6" ht="21" customHeight="1" x14ac:dyDescent="0.2">
      <c r="B94" s="343"/>
      <c r="C94" s="188" t="s">
        <v>321</v>
      </c>
      <c r="D94" s="322"/>
    </row>
    <row r="95" spans="1:6" ht="21" customHeight="1" x14ac:dyDescent="0.2">
      <c r="B95" s="343" t="s">
        <v>59</v>
      </c>
      <c r="C95" s="190" t="s">
        <v>476</v>
      </c>
      <c r="D95" s="323"/>
      <c r="F95" s="9"/>
    </row>
    <row r="96" spans="1:6" ht="21" customHeight="1" x14ac:dyDescent="0.2">
      <c r="B96" s="343"/>
      <c r="C96" s="190" t="s">
        <v>477</v>
      </c>
      <c r="D96" s="323"/>
      <c r="F96" s="9"/>
    </row>
    <row r="97" spans="1:6" ht="12.75" thickBot="1" x14ac:dyDescent="0.25">
      <c r="F97" s="9" t="s">
        <v>396</v>
      </c>
    </row>
    <row r="98" spans="1:6" ht="13.5" thickBot="1" x14ac:dyDescent="0.25">
      <c r="A98" s="288" t="s">
        <v>374</v>
      </c>
      <c r="B98" s="35" t="s">
        <v>50</v>
      </c>
      <c r="C98" s="36"/>
      <c r="D98" s="37"/>
      <c r="E98" s="97">
        <v>50</v>
      </c>
      <c r="F98" s="240">
        <f>E98*F87</f>
        <v>0</v>
      </c>
    </row>
    <row r="99" spans="1:6" x14ac:dyDescent="0.2">
      <c r="A99" s="44"/>
      <c r="B99" s="45"/>
      <c r="C99" s="45"/>
      <c r="D99" s="47"/>
      <c r="E99" s="45"/>
      <c r="F99" s="48"/>
    </row>
    <row r="100" spans="1:6" x14ac:dyDescent="0.2">
      <c r="A100" s="55" t="s">
        <v>395</v>
      </c>
      <c r="B100" s="55" t="s">
        <v>33</v>
      </c>
      <c r="C100" s="55" t="s">
        <v>34</v>
      </c>
      <c r="D100" s="56" t="s">
        <v>35</v>
      </c>
    </row>
    <row r="101" spans="1:6" ht="12.75" x14ac:dyDescent="0.2">
      <c r="A101" s="7"/>
      <c r="B101" s="105" t="s">
        <v>65</v>
      </c>
      <c r="C101" s="247" t="s">
        <v>66</v>
      </c>
      <c r="D101" s="322"/>
    </row>
    <row r="102" spans="1:6" x14ac:dyDescent="0.2">
      <c r="A102" s="7"/>
      <c r="B102" s="106"/>
      <c r="C102" s="166"/>
      <c r="D102" s="1"/>
    </row>
    <row r="103" spans="1:6" x14ac:dyDescent="0.2">
      <c r="A103" s="7"/>
      <c r="B103" s="49" t="s">
        <v>68</v>
      </c>
      <c r="C103" s="247" t="s">
        <v>66</v>
      </c>
      <c r="D103" s="322"/>
    </row>
    <row r="104" spans="1:6" x14ac:dyDescent="0.2">
      <c r="A104" s="7"/>
      <c r="B104" s="50" t="s">
        <v>69</v>
      </c>
      <c r="C104" s="247" t="s">
        <v>66</v>
      </c>
      <c r="D104" s="322"/>
    </row>
    <row r="105" spans="1:6" x14ac:dyDescent="0.2">
      <c r="A105" s="7"/>
      <c r="B105" s="50" t="s">
        <v>319</v>
      </c>
      <c r="C105" s="247" t="s">
        <v>66</v>
      </c>
      <c r="D105" s="322"/>
    </row>
    <row r="106" spans="1:6" x14ac:dyDescent="0.2">
      <c r="A106" s="7"/>
      <c r="B106" s="50" t="s">
        <v>165</v>
      </c>
      <c r="C106" s="247" t="s">
        <v>66</v>
      </c>
      <c r="D106" s="322"/>
    </row>
    <row r="107" spans="1:6" x14ac:dyDescent="0.2">
      <c r="A107" s="7"/>
      <c r="B107" s="106"/>
      <c r="C107" s="166"/>
      <c r="D107" s="1"/>
    </row>
    <row r="108" spans="1:6" ht="12.75" x14ac:dyDescent="0.2">
      <c r="A108" s="7"/>
      <c r="B108" s="104" t="s">
        <v>328</v>
      </c>
      <c r="C108" s="247" t="s">
        <v>39</v>
      </c>
      <c r="D108" s="322"/>
    </row>
    <row r="109" spans="1:6" ht="12.75" x14ac:dyDescent="0.2">
      <c r="A109" s="7"/>
      <c r="B109" s="104" t="s">
        <v>335</v>
      </c>
      <c r="C109" s="247" t="s">
        <v>39</v>
      </c>
      <c r="D109" s="322"/>
    </row>
    <row r="110" spans="1:6" ht="12.75" x14ac:dyDescent="0.2">
      <c r="A110" s="7"/>
      <c r="B110" s="104" t="s">
        <v>331</v>
      </c>
      <c r="C110" s="247" t="s">
        <v>39</v>
      </c>
      <c r="D110" s="322"/>
    </row>
    <row r="111" spans="1:6" x14ac:dyDescent="0.2">
      <c r="A111" s="7"/>
      <c r="B111" s="106"/>
      <c r="C111" s="166"/>
      <c r="D111" s="1"/>
    </row>
    <row r="112" spans="1:6" x14ac:dyDescent="0.2">
      <c r="A112" s="7"/>
      <c r="B112" s="107" t="s">
        <v>70</v>
      </c>
      <c r="C112" s="247" t="s">
        <v>43</v>
      </c>
      <c r="D112" s="322"/>
    </row>
    <row r="113" spans="1:4" x14ac:dyDescent="0.2">
      <c r="A113" s="7"/>
      <c r="B113" s="107" t="s">
        <v>71</v>
      </c>
      <c r="C113" s="247" t="s">
        <v>43</v>
      </c>
      <c r="D113" s="322"/>
    </row>
    <row r="114" spans="1:4" x14ac:dyDescent="0.2">
      <c r="A114" s="7"/>
      <c r="B114" s="107" t="s">
        <v>72</v>
      </c>
      <c r="C114" s="247" t="s">
        <v>43</v>
      </c>
      <c r="D114" s="322"/>
    </row>
    <row r="115" spans="1:4" x14ac:dyDescent="0.2">
      <c r="A115" s="7"/>
      <c r="B115" s="107" t="s">
        <v>73</v>
      </c>
      <c r="C115" s="247" t="s">
        <v>43</v>
      </c>
      <c r="D115" s="322"/>
    </row>
    <row r="116" spans="1:4" x14ac:dyDescent="0.2">
      <c r="A116" s="7"/>
      <c r="B116" s="107" t="s">
        <v>74</v>
      </c>
      <c r="C116" s="247" t="s">
        <v>43</v>
      </c>
      <c r="D116" s="322"/>
    </row>
    <row r="117" spans="1:4" x14ac:dyDescent="0.2">
      <c r="A117" s="7"/>
      <c r="B117" s="107" t="s">
        <v>75</v>
      </c>
      <c r="C117" s="247" t="s">
        <v>43</v>
      </c>
      <c r="D117" s="322"/>
    </row>
    <row r="118" spans="1:4" x14ac:dyDescent="0.2">
      <c r="A118" s="7"/>
      <c r="B118" s="107" t="s">
        <v>76</v>
      </c>
      <c r="C118" s="247" t="s">
        <v>43</v>
      </c>
      <c r="D118" s="322"/>
    </row>
    <row r="119" spans="1:4" x14ac:dyDescent="0.2">
      <c r="A119" s="7"/>
      <c r="B119" s="107" t="s">
        <v>77</v>
      </c>
      <c r="C119" s="247" t="s">
        <v>43</v>
      </c>
      <c r="D119" s="322"/>
    </row>
    <row r="120" spans="1:4" x14ac:dyDescent="0.2">
      <c r="A120" s="7"/>
      <c r="B120" s="108" t="s">
        <v>397</v>
      </c>
      <c r="C120" s="247" t="s">
        <v>43</v>
      </c>
      <c r="D120" s="322"/>
    </row>
    <row r="121" spans="1:4" x14ac:dyDescent="0.2">
      <c r="A121" s="7"/>
      <c r="B121" s="108" t="s">
        <v>78</v>
      </c>
      <c r="C121" s="247" t="s">
        <v>43</v>
      </c>
      <c r="D121" s="322"/>
    </row>
    <row r="122" spans="1:4" x14ac:dyDescent="0.2">
      <c r="A122" s="7"/>
      <c r="B122" s="107" t="s">
        <v>79</v>
      </c>
      <c r="C122" s="247" t="s">
        <v>43</v>
      </c>
      <c r="D122" s="322"/>
    </row>
    <row r="123" spans="1:4" x14ac:dyDescent="0.2">
      <c r="A123" s="7"/>
      <c r="B123" s="28" t="s">
        <v>80</v>
      </c>
      <c r="C123" s="247" t="s">
        <v>43</v>
      </c>
      <c r="D123" s="322"/>
    </row>
    <row r="124" spans="1:4" x14ac:dyDescent="0.2">
      <c r="A124" s="7"/>
      <c r="B124" s="109" t="s">
        <v>81</v>
      </c>
      <c r="C124" s="247" t="s">
        <v>43</v>
      </c>
      <c r="D124" s="322"/>
    </row>
    <row r="125" spans="1:4" x14ac:dyDescent="0.2">
      <c r="A125" s="7"/>
      <c r="B125" s="106"/>
      <c r="C125" s="166"/>
      <c r="D125" s="1"/>
    </row>
    <row r="126" spans="1:4" x14ac:dyDescent="0.2">
      <c r="A126" s="7"/>
      <c r="B126" s="110" t="s">
        <v>82</v>
      </c>
      <c r="C126" s="247" t="s">
        <v>66</v>
      </c>
      <c r="D126" s="322"/>
    </row>
    <row r="127" spans="1:4" x14ac:dyDescent="0.2">
      <c r="A127" s="7"/>
      <c r="B127" s="107" t="s">
        <v>83</v>
      </c>
      <c r="C127" s="247" t="s">
        <v>66</v>
      </c>
      <c r="D127" s="322"/>
    </row>
    <row r="128" spans="1:4" x14ac:dyDescent="0.2">
      <c r="A128" s="7"/>
      <c r="B128" s="110" t="s">
        <v>84</v>
      </c>
      <c r="C128" s="247" t="s">
        <v>66</v>
      </c>
      <c r="D128" s="322"/>
    </row>
    <row r="129" spans="1:6" x14ac:dyDescent="0.2">
      <c r="A129" s="7"/>
      <c r="B129" s="110" t="s">
        <v>85</v>
      </c>
      <c r="C129" s="247" t="s">
        <v>66</v>
      </c>
      <c r="D129" s="322"/>
    </row>
    <row r="130" spans="1:6" x14ac:dyDescent="0.2">
      <c r="A130" s="7"/>
      <c r="B130" s="110" t="s">
        <v>86</v>
      </c>
      <c r="C130" s="247" t="s">
        <v>66</v>
      </c>
      <c r="D130" s="322"/>
    </row>
    <row r="131" spans="1:6" x14ac:dyDescent="0.2">
      <c r="A131" s="7"/>
      <c r="B131" s="10"/>
      <c r="C131" s="10"/>
      <c r="D131" s="10"/>
      <c r="E131" s="10"/>
      <c r="F131" s="10"/>
    </row>
    <row r="132" spans="1:6" x14ac:dyDescent="0.2">
      <c r="A132" s="55" t="s">
        <v>452</v>
      </c>
      <c r="B132" s="55" t="s">
        <v>33</v>
      </c>
      <c r="C132" s="55" t="s">
        <v>34</v>
      </c>
      <c r="D132" s="56" t="s">
        <v>35</v>
      </c>
      <c r="E132" s="56" t="s">
        <v>36</v>
      </c>
      <c r="F132" s="56" t="s">
        <v>31</v>
      </c>
    </row>
    <row r="133" spans="1:6" x14ac:dyDescent="0.2">
      <c r="A133" s="7"/>
      <c r="B133" s="179" t="s">
        <v>375</v>
      </c>
      <c r="C133" s="180" t="s">
        <v>88</v>
      </c>
      <c r="D133" s="322"/>
      <c r="E133" s="181">
        <v>1</v>
      </c>
      <c r="F133" s="221">
        <f>E133*D133</f>
        <v>0</v>
      </c>
    </row>
    <row r="134" spans="1:6" x14ac:dyDescent="0.2">
      <c r="A134" s="7"/>
      <c r="B134" s="179" t="s">
        <v>375</v>
      </c>
      <c r="C134" s="320" t="s">
        <v>88</v>
      </c>
      <c r="D134" s="322"/>
      <c r="E134" s="321">
        <v>10</v>
      </c>
      <c r="F134" s="221">
        <f t="shared" ref="F134:F136" si="5">E134*D134</f>
        <v>0</v>
      </c>
    </row>
    <row r="135" spans="1:6" x14ac:dyDescent="0.2">
      <c r="A135" s="7"/>
      <c r="B135" s="179" t="s">
        <v>376</v>
      </c>
      <c r="C135" s="180" t="s">
        <v>88</v>
      </c>
      <c r="D135" s="322"/>
      <c r="E135" s="181">
        <v>1</v>
      </c>
      <c r="F135" s="221">
        <f t="shared" si="5"/>
        <v>0</v>
      </c>
    </row>
    <row r="136" spans="1:6" x14ac:dyDescent="0.2">
      <c r="A136" s="7"/>
      <c r="B136" s="179" t="s">
        <v>376</v>
      </c>
      <c r="C136" s="180" t="s">
        <v>88</v>
      </c>
      <c r="D136" s="322"/>
      <c r="E136" s="181">
        <v>10</v>
      </c>
      <c r="F136" s="221">
        <f t="shared" si="5"/>
        <v>0</v>
      </c>
    </row>
    <row r="137" spans="1:6" x14ac:dyDescent="0.2">
      <c r="B137" s="1"/>
      <c r="E137" s="15"/>
    </row>
    <row r="138" spans="1:6" x14ac:dyDescent="0.2">
      <c r="A138" s="7"/>
      <c r="B138" s="179" t="s">
        <v>355</v>
      </c>
      <c r="C138" s="180" t="s">
        <v>88</v>
      </c>
      <c r="D138" s="322"/>
      <c r="E138" s="181">
        <v>1</v>
      </c>
      <c r="F138" s="221">
        <f>E138*D138</f>
        <v>0</v>
      </c>
    </row>
    <row r="139" spans="1:6" x14ac:dyDescent="0.2">
      <c r="A139" s="7"/>
      <c r="B139" s="179" t="s">
        <v>355</v>
      </c>
      <c r="C139" s="180" t="s">
        <v>88</v>
      </c>
      <c r="D139" s="322"/>
      <c r="E139" s="181">
        <v>10</v>
      </c>
      <c r="F139" s="221">
        <f t="shared" ref="F139:F141" si="6">E139*D139</f>
        <v>0</v>
      </c>
    </row>
    <row r="140" spans="1:6" x14ac:dyDescent="0.2">
      <c r="A140" s="7"/>
      <c r="B140" s="179" t="s">
        <v>356</v>
      </c>
      <c r="C140" s="180" t="s">
        <v>88</v>
      </c>
      <c r="D140" s="322"/>
      <c r="E140" s="181">
        <v>1</v>
      </c>
      <c r="F140" s="221">
        <f t="shared" si="6"/>
        <v>0</v>
      </c>
    </row>
    <row r="141" spans="1:6" x14ac:dyDescent="0.2">
      <c r="A141" s="7"/>
      <c r="B141" s="179" t="s">
        <v>356</v>
      </c>
      <c r="C141" s="180" t="s">
        <v>88</v>
      </c>
      <c r="D141" s="322"/>
      <c r="E141" s="181">
        <v>10</v>
      </c>
      <c r="F141" s="221">
        <f t="shared" si="6"/>
        <v>0</v>
      </c>
    </row>
    <row r="142" spans="1:6" x14ac:dyDescent="0.2">
      <c r="B142" s="346" t="s">
        <v>90</v>
      </c>
      <c r="C142" s="346"/>
    </row>
  </sheetData>
  <sheetProtection selectLockedCells="1" selectUnlockedCells="1"/>
  <mergeCells count="21">
    <mergeCell ref="B12:B13"/>
    <mergeCell ref="B16:B17"/>
    <mergeCell ref="B37:B38"/>
    <mergeCell ref="B31:B32"/>
    <mergeCell ref="B33:B34"/>
    <mergeCell ref="B35:B36"/>
    <mergeCell ref="B14:B15"/>
    <mergeCell ref="B18:B19"/>
    <mergeCell ref="B89:B90"/>
    <mergeCell ref="B91:B92"/>
    <mergeCell ref="B93:B94"/>
    <mergeCell ref="B95:B96"/>
    <mergeCell ref="B142:C142"/>
    <mergeCell ref="B74:B75"/>
    <mergeCell ref="B76:B77"/>
    <mergeCell ref="B70:B71"/>
    <mergeCell ref="B50:B51"/>
    <mergeCell ref="B52:B53"/>
    <mergeCell ref="B54:B55"/>
    <mergeCell ref="B56:B57"/>
    <mergeCell ref="B72:B73"/>
  </mergeCells>
  <phoneticPr fontId="15" type="noConversion"/>
  <conditionalFormatting sqref="E5:E6 E24 E43 E62 E64 E82">
    <cfRule type="cellIs" dxfId="30" priority="13" operator="lessThan">
      <formula>1</formula>
    </cfRule>
    <cfRule type="cellIs" dxfId="29" priority="14" operator="greaterThanOrEqual">
      <formula>1</formula>
    </cfRule>
  </conditionalFormatting>
  <conditionalFormatting sqref="E8 E25 E27 E44 E46 E83 E86 E63">
    <cfRule type="cellIs" dxfId="28" priority="12" operator="greaterThanOrEqual">
      <formula>2</formula>
    </cfRule>
  </conditionalFormatting>
  <conditionalFormatting sqref="E8 E25 E27 E44 E46 E63 E83 E86">
    <cfRule type="cellIs" dxfId="27" priority="11" operator="lessThan">
      <formula>2</formula>
    </cfRule>
  </conditionalFormatting>
  <conditionalFormatting sqref="E66">
    <cfRule type="cellIs" dxfId="26" priority="9" operator="lessThan">
      <formula>12</formula>
    </cfRule>
    <cfRule type="cellIs" dxfId="25" priority="10" operator="greaterThanOrEqual">
      <formula>12</formula>
    </cfRule>
  </conditionalFormatting>
  <pageMargins left="0.23622047244094491" right="0.23622047244094491" top="0.74803149606299213" bottom="0.74803149606299213" header="0.31496062992125984" footer="0.31496062992125984"/>
  <pageSetup paperSize="9" scale="50" firstPageNumber="0" fitToHeight="0" orientation="landscape" r:id="rId1"/>
  <headerFooter alignWithMargins="0">
    <oddHeader>&amp;L&amp;F&amp;C&amp;A</oddHeader>
    <oddFooter>&amp;CPage &amp;P</oddFooter>
  </headerFooter>
  <rowBreaks count="2" manualBreakCount="2">
    <brk id="40" max="16383" man="1"/>
    <brk id="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I159"/>
  <sheetViews>
    <sheetView zoomScale="80" zoomScaleNormal="80" workbookViewId="0"/>
  </sheetViews>
  <sheetFormatPr defaultColWidth="11.42578125" defaultRowHeight="12" x14ac:dyDescent="0.2"/>
  <cols>
    <col min="1" max="1" width="33.42578125" style="1" customWidth="1"/>
    <col min="2" max="2" width="58" style="2" customWidth="1"/>
    <col min="3" max="3" width="40" style="1" customWidth="1"/>
    <col min="4" max="4" width="11.140625" style="3" customWidth="1"/>
    <col min="5" max="5" width="8.7109375" style="3" customWidth="1"/>
    <col min="6" max="6" width="14.28515625" style="3" bestFit="1" customWidth="1"/>
    <col min="7" max="141" width="11.42578125" style="1"/>
    <col min="142" max="142" width="50.7109375" style="1" customWidth="1"/>
    <col min="143" max="16384" width="11.42578125" style="1"/>
  </cols>
  <sheetData>
    <row r="1" spans="1:6" ht="15.75" x14ac:dyDescent="0.25">
      <c r="A1" s="253" t="s">
        <v>18</v>
      </c>
      <c r="B1" s="254"/>
      <c r="C1" s="254"/>
      <c r="D1" s="254"/>
      <c r="E1" s="254"/>
      <c r="F1" s="255"/>
    </row>
    <row r="2" spans="1:6" ht="15.75" x14ac:dyDescent="0.25">
      <c r="A2" s="256" t="s">
        <v>466</v>
      </c>
      <c r="B2" s="257"/>
      <c r="C2" s="257"/>
      <c r="D2" s="257"/>
      <c r="E2" s="257"/>
      <c r="F2" s="258"/>
    </row>
    <row r="3" spans="1:6" s="4" customFormat="1" x14ac:dyDescent="0.2">
      <c r="A3" s="94" t="s">
        <v>7</v>
      </c>
      <c r="B3" s="2"/>
      <c r="C3" s="1"/>
      <c r="D3" s="3"/>
      <c r="E3" s="3"/>
      <c r="F3" s="3"/>
    </row>
    <row r="4" spans="1:6" ht="13.15" customHeight="1" x14ac:dyDescent="0.2">
      <c r="A4" s="38" t="s">
        <v>91</v>
      </c>
      <c r="B4" s="42" t="s">
        <v>33</v>
      </c>
      <c r="C4" s="42" t="s">
        <v>34</v>
      </c>
      <c r="D4" s="43" t="s">
        <v>35</v>
      </c>
      <c r="E4" s="43" t="s">
        <v>36</v>
      </c>
      <c r="F4" s="43" t="s">
        <v>31</v>
      </c>
    </row>
    <row r="5" spans="1:6" ht="13.15" customHeight="1" x14ac:dyDescent="0.2">
      <c r="A5" s="111" t="s">
        <v>92</v>
      </c>
      <c r="B5" s="112" t="s">
        <v>93</v>
      </c>
      <c r="C5" s="163" t="s">
        <v>38</v>
      </c>
      <c r="D5" s="219"/>
      <c r="E5" s="25">
        <v>1</v>
      </c>
      <c r="F5" s="215">
        <f>D5*E5</f>
        <v>0</v>
      </c>
    </row>
    <row r="6" spans="1:6" ht="13.15" customHeight="1" x14ac:dyDescent="0.2">
      <c r="A6"/>
      <c r="B6" s="191" t="s">
        <v>329</v>
      </c>
      <c r="C6" s="163" t="s">
        <v>39</v>
      </c>
      <c r="D6" s="220"/>
      <c r="E6" s="26">
        <v>2</v>
      </c>
      <c r="F6" s="215">
        <f t="shared" ref="F6:F8" si="0">D6*E6</f>
        <v>0</v>
      </c>
    </row>
    <row r="7" spans="1:6" ht="12" customHeight="1" x14ac:dyDescent="0.2">
      <c r="A7" s="7"/>
      <c r="B7" s="108" t="s">
        <v>94</v>
      </c>
      <c r="C7" s="163" t="s">
        <v>41</v>
      </c>
      <c r="D7" s="220"/>
      <c r="E7" s="244"/>
      <c r="F7" s="215">
        <f t="shared" si="0"/>
        <v>0</v>
      </c>
    </row>
    <row r="8" spans="1:6" ht="13.9" customHeight="1" thickBot="1" x14ac:dyDescent="0.25">
      <c r="A8" s="7"/>
      <c r="B8" s="104" t="s">
        <v>55</v>
      </c>
      <c r="C8" s="163" t="s">
        <v>43</v>
      </c>
      <c r="D8" s="220"/>
      <c r="E8" s="26">
        <v>2</v>
      </c>
      <c r="F8" s="302">
        <f t="shared" si="0"/>
        <v>0</v>
      </c>
    </row>
    <row r="9" spans="1:6" ht="13.9" customHeight="1" thickBot="1" x14ac:dyDescent="0.25">
      <c r="A9" s="7"/>
      <c r="C9" s="164"/>
      <c r="D9" s="1"/>
      <c r="E9" s="2"/>
      <c r="F9" s="303">
        <v>0</v>
      </c>
    </row>
    <row r="10" spans="1:6" ht="12.6" customHeight="1" x14ac:dyDescent="0.2">
      <c r="A10" s="7"/>
      <c r="C10" s="164"/>
      <c r="D10" s="1"/>
      <c r="E10" s="2"/>
      <c r="F10" s="1"/>
    </row>
    <row r="11" spans="1:6" x14ac:dyDescent="0.2">
      <c r="A11" s="7"/>
      <c r="C11" s="164"/>
      <c r="D11" s="1"/>
      <c r="E11" s="2"/>
      <c r="F11" s="9"/>
    </row>
    <row r="12" spans="1:6" ht="19.149999999999999" customHeight="1" x14ac:dyDescent="0.2">
      <c r="A12" s="7"/>
      <c r="B12" s="344" t="s">
        <v>56</v>
      </c>
      <c r="C12" s="187" t="s">
        <v>320</v>
      </c>
      <c r="D12" s="322"/>
      <c r="E12" s="1"/>
      <c r="F12" s="9"/>
    </row>
    <row r="13" spans="1:6" ht="19.149999999999999" customHeight="1" x14ac:dyDescent="0.2">
      <c r="A13" s="7"/>
      <c r="B13" s="345"/>
      <c r="C13" s="188" t="s">
        <v>321</v>
      </c>
      <c r="D13" s="322"/>
      <c r="E13" s="1"/>
      <c r="F13" s="9"/>
    </row>
    <row r="14" spans="1:6" ht="19.149999999999999" customHeight="1" x14ac:dyDescent="0.2">
      <c r="A14" s="7"/>
      <c r="B14" s="343" t="s">
        <v>57</v>
      </c>
      <c r="C14" s="187" t="s">
        <v>320</v>
      </c>
      <c r="D14" s="322"/>
      <c r="E14" s="1"/>
      <c r="F14" s="9"/>
    </row>
    <row r="15" spans="1:6" ht="19.149999999999999" customHeight="1" x14ac:dyDescent="0.2">
      <c r="A15" s="7"/>
      <c r="B15" s="343"/>
      <c r="C15" s="188" t="s">
        <v>321</v>
      </c>
      <c r="D15" s="322"/>
      <c r="E15" s="1"/>
      <c r="F15" s="9"/>
    </row>
    <row r="16" spans="1:6" ht="19.149999999999999" customHeight="1" x14ac:dyDescent="0.2">
      <c r="A16" s="34"/>
      <c r="B16" s="343" t="s">
        <v>58</v>
      </c>
      <c r="C16" s="187" t="s">
        <v>320</v>
      </c>
      <c r="D16" s="322"/>
      <c r="E16" s="1"/>
      <c r="F16" s="9"/>
    </row>
    <row r="17" spans="1:6" ht="19.149999999999999" customHeight="1" x14ac:dyDescent="0.2">
      <c r="A17" s="7"/>
      <c r="B17" s="343"/>
      <c r="C17" s="188" t="s">
        <v>321</v>
      </c>
      <c r="D17" s="322"/>
      <c r="E17" s="1"/>
      <c r="F17" s="9"/>
    </row>
    <row r="18" spans="1:6" ht="19.149999999999999" customHeight="1" x14ac:dyDescent="0.2">
      <c r="A18" s="7"/>
      <c r="B18" s="343" t="s">
        <v>59</v>
      </c>
      <c r="C18" s="190" t="s">
        <v>476</v>
      </c>
      <c r="D18" s="323"/>
      <c r="E18" s="1"/>
      <c r="F18" s="9"/>
    </row>
    <row r="19" spans="1:6" ht="19.149999999999999" customHeight="1" x14ac:dyDescent="0.2">
      <c r="A19" s="7"/>
      <c r="B19" s="343"/>
      <c r="C19" s="190" t="s">
        <v>477</v>
      </c>
      <c r="D19" s="323"/>
      <c r="E19" s="1"/>
      <c r="F19" s="9"/>
    </row>
    <row r="20" spans="1:6" ht="13.5" thickBot="1" x14ac:dyDescent="0.25">
      <c r="A20" s="7"/>
      <c r="B20" s="16"/>
      <c r="C20"/>
      <c r="D20"/>
      <c r="E20" s="2"/>
      <c r="F20" s="9"/>
    </row>
    <row r="21" spans="1:6" ht="13.5" thickBot="1" x14ac:dyDescent="0.25">
      <c r="A21" s="38" t="s">
        <v>91</v>
      </c>
      <c r="B21" s="35" t="s">
        <v>50</v>
      </c>
      <c r="C21" s="36"/>
      <c r="D21" s="37"/>
      <c r="E21" s="97">
        <v>50</v>
      </c>
      <c r="F21" s="241">
        <f>+E21*F9</f>
        <v>0</v>
      </c>
    </row>
    <row r="22" spans="1:6" x14ac:dyDescent="0.2">
      <c r="A22" s="57"/>
      <c r="B22" s="57"/>
      <c r="C22" s="57"/>
      <c r="D22" s="58"/>
      <c r="E22" s="59"/>
      <c r="F22" s="60"/>
    </row>
    <row r="23" spans="1:6" ht="12.75" x14ac:dyDescent="0.2">
      <c r="A23" s="38" t="s">
        <v>95</v>
      </c>
      <c r="B23" s="42" t="s">
        <v>33</v>
      </c>
      <c r="C23" s="42" t="s">
        <v>34</v>
      </c>
      <c r="D23" s="43" t="s">
        <v>35</v>
      </c>
      <c r="E23" s="43" t="s">
        <v>36</v>
      </c>
      <c r="F23" s="230" t="s">
        <v>31</v>
      </c>
    </row>
    <row r="24" spans="1:6" ht="12.75" x14ac:dyDescent="0.2">
      <c r="A24" s="111" t="s">
        <v>96</v>
      </c>
      <c r="B24" s="112" t="s">
        <v>93</v>
      </c>
      <c r="C24" s="163" t="s">
        <v>38</v>
      </c>
      <c r="D24" s="219"/>
      <c r="E24" s="25">
        <v>1</v>
      </c>
      <c r="F24" s="215">
        <f>D24*E24</f>
        <v>0</v>
      </c>
    </row>
    <row r="25" spans="1:6" ht="12.75" x14ac:dyDescent="0.2">
      <c r="A25"/>
      <c r="B25" s="20" t="s">
        <v>331</v>
      </c>
      <c r="C25" s="163" t="s">
        <v>39</v>
      </c>
      <c r="D25" s="220"/>
      <c r="E25" s="26">
        <v>2</v>
      </c>
      <c r="F25" s="215">
        <f t="shared" ref="F25:F27" si="1">D25*E25</f>
        <v>0</v>
      </c>
    </row>
    <row r="26" spans="1:6" x14ac:dyDescent="0.2">
      <c r="A26" s="7"/>
      <c r="B26" s="108" t="s">
        <v>97</v>
      </c>
      <c r="C26" s="163" t="s">
        <v>41</v>
      </c>
      <c r="D26" s="220"/>
      <c r="E26" s="244"/>
      <c r="F26" s="215">
        <f t="shared" si="1"/>
        <v>0</v>
      </c>
    </row>
    <row r="27" spans="1:6" ht="13.5" thickBot="1" x14ac:dyDescent="0.25">
      <c r="A27" s="7"/>
      <c r="B27" s="104" t="s">
        <v>55</v>
      </c>
      <c r="C27" s="163" t="s">
        <v>43</v>
      </c>
      <c r="D27" s="220"/>
      <c r="E27" s="26">
        <v>2</v>
      </c>
      <c r="F27" s="215">
        <f t="shared" si="1"/>
        <v>0</v>
      </c>
    </row>
    <row r="28" spans="1:6" ht="12.75" thickBot="1" x14ac:dyDescent="0.25">
      <c r="A28" s="7"/>
      <c r="C28" s="164"/>
      <c r="D28" s="1"/>
      <c r="E28" s="2"/>
      <c r="F28" s="303">
        <v>0</v>
      </c>
    </row>
    <row r="29" spans="1:6" x14ac:dyDescent="0.2">
      <c r="A29" s="7"/>
      <c r="C29" s="164"/>
      <c r="D29" s="1"/>
      <c r="E29" s="2"/>
      <c r="F29" s="9"/>
    </row>
    <row r="30" spans="1:6" ht="20.45" customHeight="1" x14ac:dyDescent="0.2">
      <c r="A30" s="7"/>
      <c r="B30" s="344" t="s">
        <v>46</v>
      </c>
      <c r="C30" s="187" t="s">
        <v>320</v>
      </c>
      <c r="D30" s="322"/>
      <c r="E30" s="1"/>
      <c r="F30" s="9"/>
    </row>
    <row r="31" spans="1:6" ht="20.45" customHeight="1" x14ac:dyDescent="0.2">
      <c r="A31" s="7"/>
      <c r="B31" s="345"/>
      <c r="C31" s="188" t="s">
        <v>321</v>
      </c>
      <c r="D31" s="322"/>
      <c r="E31" s="1"/>
      <c r="F31" s="9"/>
    </row>
    <row r="32" spans="1:6" ht="20.45" customHeight="1" x14ac:dyDescent="0.2">
      <c r="A32" s="7"/>
      <c r="B32" s="343" t="s">
        <v>47</v>
      </c>
      <c r="C32" s="187" t="s">
        <v>320</v>
      </c>
      <c r="D32" s="322"/>
      <c r="E32" s="1"/>
      <c r="F32" s="9"/>
    </row>
    <row r="33" spans="1:9" ht="20.45" customHeight="1" x14ac:dyDescent="0.2">
      <c r="A33" s="7"/>
      <c r="B33" s="343"/>
      <c r="C33" s="188" t="s">
        <v>321</v>
      </c>
      <c r="D33" s="322"/>
      <c r="E33" s="1"/>
      <c r="F33" s="9"/>
    </row>
    <row r="34" spans="1:9" ht="20.45" customHeight="1" x14ac:dyDescent="0.2">
      <c r="A34" s="34"/>
      <c r="B34" s="343" t="s">
        <v>48</v>
      </c>
      <c r="C34" s="187" t="s">
        <v>320</v>
      </c>
      <c r="D34" s="322"/>
      <c r="E34" s="1"/>
      <c r="F34" s="9"/>
    </row>
    <row r="35" spans="1:9" ht="20.45" customHeight="1" x14ac:dyDescent="0.2">
      <c r="A35" s="7"/>
      <c r="B35" s="343"/>
      <c r="C35" s="188" t="s">
        <v>321</v>
      </c>
      <c r="D35" s="322"/>
      <c r="E35" s="1"/>
      <c r="F35" s="9"/>
    </row>
    <row r="36" spans="1:9" ht="20.45" customHeight="1" x14ac:dyDescent="0.2">
      <c r="A36" s="7"/>
      <c r="B36" s="343" t="s">
        <v>49</v>
      </c>
      <c r="C36" s="190" t="s">
        <v>476</v>
      </c>
      <c r="D36" s="323"/>
      <c r="E36" s="1"/>
      <c r="F36" s="9"/>
    </row>
    <row r="37" spans="1:9" ht="20.45" customHeight="1" x14ac:dyDescent="0.2">
      <c r="A37" s="7"/>
      <c r="B37" s="343"/>
      <c r="C37" s="190" t="s">
        <v>477</v>
      </c>
      <c r="D37" s="323"/>
      <c r="E37" s="1"/>
      <c r="F37" s="9"/>
    </row>
    <row r="38" spans="1:9" ht="13.5" thickBot="1" x14ac:dyDescent="0.25">
      <c r="A38" s="7"/>
      <c r="B38" s="16"/>
      <c r="C38"/>
      <c r="D38"/>
      <c r="E38" s="2"/>
      <c r="F38" s="9"/>
      <c r="G38" s="7"/>
      <c r="H38" s="7"/>
      <c r="I38" s="7"/>
    </row>
    <row r="39" spans="1:9" ht="13.5" thickBot="1" x14ac:dyDescent="0.25">
      <c r="A39" s="38" t="s">
        <v>95</v>
      </c>
      <c r="B39" s="35" t="s">
        <v>50</v>
      </c>
      <c r="C39" s="36"/>
      <c r="D39" s="37"/>
      <c r="E39" s="97">
        <v>100</v>
      </c>
      <c r="F39" s="241">
        <f>+E39*F28</f>
        <v>0</v>
      </c>
    </row>
    <row r="40" spans="1:9" ht="12.75" x14ac:dyDescent="0.2">
      <c r="A40" s="61"/>
      <c r="B40" s="62"/>
      <c r="C40" s="63"/>
      <c r="D40" s="64"/>
      <c r="E40" s="59"/>
      <c r="F40" s="60"/>
    </row>
    <row r="41" spans="1:9" ht="12.75" x14ac:dyDescent="0.2">
      <c r="A41" s="39" t="s">
        <v>98</v>
      </c>
      <c r="B41" s="40" t="s">
        <v>33</v>
      </c>
      <c r="C41" s="40" t="s">
        <v>34</v>
      </c>
      <c r="D41" s="41" t="s">
        <v>35</v>
      </c>
      <c r="E41" s="41" t="s">
        <v>36</v>
      </c>
      <c r="F41" s="229" t="s">
        <v>31</v>
      </c>
    </row>
    <row r="42" spans="1:9" ht="12.75" x14ac:dyDescent="0.2">
      <c r="A42" s="111" t="s">
        <v>99</v>
      </c>
      <c r="B42" s="30" t="s">
        <v>100</v>
      </c>
      <c r="C42" s="163" t="s">
        <v>38</v>
      </c>
      <c r="D42" s="219"/>
      <c r="E42" s="25">
        <v>1</v>
      </c>
      <c r="F42" s="215">
        <f>D42*E42</f>
        <v>0</v>
      </c>
    </row>
    <row r="43" spans="1:9" ht="12.75" x14ac:dyDescent="0.2">
      <c r="A43"/>
      <c r="B43" s="20" t="s">
        <v>332</v>
      </c>
      <c r="C43" s="163" t="s">
        <v>39</v>
      </c>
      <c r="D43" s="220"/>
      <c r="E43" s="6">
        <v>4</v>
      </c>
      <c r="F43" s="215">
        <f t="shared" ref="F43:F45" si="2">D43*E43</f>
        <v>0</v>
      </c>
    </row>
    <row r="44" spans="1:9" x14ac:dyDescent="0.2">
      <c r="A44" s="7"/>
      <c r="B44" s="108" t="s">
        <v>97</v>
      </c>
      <c r="C44" s="163" t="s">
        <v>41</v>
      </c>
      <c r="D44" s="220"/>
      <c r="E44" s="244"/>
      <c r="F44" s="215">
        <f t="shared" si="2"/>
        <v>0</v>
      </c>
    </row>
    <row r="45" spans="1:9" ht="13.5" thickBot="1" x14ac:dyDescent="0.25">
      <c r="A45" s="7"/>
      <c r="B45" s="104" t="s">
        <v>55</v>
      </c>
      <c r="C45" s="163" t="s">
        <v>101</v>
      </c>
      <c r="D45" s="220"/>
      <c r="E45" s="26">
        <v>2</v>
      </c>
      <c r="F45" s="215">
        <f t="shared" si="2"/>
        <v>0</v>
      </c>
    </row>
    <row r="46" spans="1:9" ht="12.75" thickBot="1" x14ac:dyDescent="0.25">
      <c r="A46" s="7"/>
      <c r="B46" s="10"/>
      <c r="C46" s="166"/>
      <c r="D46" s="13"/>
      <c r="E46" s="11"/>
      <c r="F46" s="303">
        <v>0</v>
      </c>
    </row>
    <row r="47" spans="1:9" ht="22.5" customHeight="1" x14ac:dyDescent="0.2">
      <c r="A47" s="7"/>
      <c r="B47" s="10"/>
      <c r="C47" s="166"/>
      <c r="D47" s="13"/>
      <c r="E47" s="11"/>
      <c r="F47" s="9"/>
    </row>
    <row r="48" spans="1:9" ht="21.6" customHeight="1" x14ac:dyDescent="0.2">
      <c r="A48" s="7"/>
      <c r="B48" s="344" t="s">
        <v>46</v>
      </c>
      <c r="C48" s="187" t="s">
        <v>320</v>
      </c>
      <c r="D48" s="322"/>
      <c r="E48" s="1"/>
      <c r="F48" s="9"/>
    </row>
    <row r="49" spans="1:6" ht="21.6" customHeight="1" x14ac:dyDescent="0.2">
      <c r="A49" s="7"/>
      <c r="B49" s="345"/>
      <c r="C49" s="188" t="s">
        <v>321</v>
      </c>
      <c r="D49" s="322"/>
      <c r="E49" s="1"/>
      <c r="F49" s="9"/>
    </row>
    <row r="50" spans="1:6" ht="21.6" customHeight="1" x14ac:dyDescent="0.2">
      <c r="A50" s="7"/>
      <c r="B50" s="343" t="s">
        <v>47</v>
      </c>
      <c r="C50" s="187" t="s">
        <v>320</v>
      </c>
      <c r="D50" s="322"/>
      <c r="E50" s="1"/>
      <c r="F50" s="9"/>
    </row>
    <row r="51" spans="1:6" ht="21.6" customHeight="1" x14ac:dyDescent="0.2">
      <c r="A51" s="7"/>
      <c r="B51" s="343"/>
      <c r="C51" s="188" t="s">
        <v>321</v>
      </c>
      <c r="D51" s="322"/>
      <c r="E51" s="1"/>
      <c r="F51" s="9"/>
    </row>
    <row r="52" spans="1:6" ht="21.6" customHeight="1" x14ac:dyDescent="0.2">
      <c r="A52" s="34"/>
      <c r="B52" s="343" t="s">
        <v>48</v>
      </c>
      <c r="C52" s="187" t="s">
        <v>320</v>
      </c>
      <c r="D52" s="322"/>
      <c r="E52" s="1"/>
      <c r="F52" s="9"/>
    </row>
    <row r="53" spans="1:6" ht="21.6" customHeight="1" x14ac:dyDescent="0.2">
      <c r="A53" s="7"/>
      <c r="B53" s="343"/>
      <c r="C53" s="188" t="s">
        <v>321</v>
      </c>
      <c r="D53" s="322"/>
      <c r="E53" s="1"/>
      <c r="F53" s="9"/>
    </row>
    <row r="54" spans="1:6" ht="21.6" customHeight="1" x14ac:dyDescent="0.2">
      <c r="A54" s="7"/>
      <c r="B54" s="343" t="s">
        <v>49</v>
      </c>
      <c r="C54" s="190" t="s">
        <v>476</v>
      </c>
      <c r="D54" s="323"/>
      <c r="E54" s="1"/>
      <c r="F54" s="9"/>
    </row>
    <row r="55" spans="1:6" ht="21.6" customHeight="1" x14ac:dyDescent="0.2">
      <c r="A55" s="7"/>
      <c r="B55" s="343"/>
      <c r="C55" s="190" t="s">
        <v>477</v>
      </c>
      <c r="D55" s="323"/>
      <c r="E55" s="1"/>
      <c r="F55" s="9"/>
    </row>
    <row r="56" spans="1:6" ht="12.75" thickBot="1" x14ac:dyDescent="0.25">
      <c r="A56" s="7"/>
      <c r="D56" s="1"/>
      <c r="E56" s="11"/>
      <c r="F56" s="9"/>
    </row>
    <row r="57" spans="1:6" ht="13.5" thickBot="1" x14ac:dyDescent="0.25">
      <c r="A57" s="39" t="s">
        <v>98</v>
      </c>
      <c r="B57" s="35" t="s">
        <v>50</v>
      </c>
      <c r="C57" s="36"/>
      <c r="D57" s="37"/>
      <c r="E57" s="97">
        <v>10</v>
      </c>
      <c r="F57" s="241">
        <f>+E57*F46</f>
        <v>0</v>
      </c>
    </row>
    <row r="58" spans="1:6" x14ac:dyDescent="0.2">
      <c r="A58" s="44"/>
      <c r="B58" s="65"/>
      <c r="C58" s="66"/>
      <c r="D58" s="48"/>
      <c r="E58" s="66"/>
      <c r="F58" s="58"/>
    </row>
    <row r="59" spans="1:6" x14ac:dyDescent="0.2">
      <c r="A59" s="55" t="s">
        <v>457</v>
      </c>
      <c r="B59" s="55" t="s">
        <v>33</v>
      </c>
      <c r="C59" s="55" t="s">
        <v>34</v>
      </c>
      <c r="D59" s="56" t="s">
        <v>35</v>
      </c>
    </row>
    <row r="60" spans="1:6" ht="12.75" x14ac:dyDescent="0.2">
      <c r="A60"/>
      <c r="B60" s="49" t="s">
        <v>68</v>
      </c>
      <c r="C60" s="248" t="s">
        <v>66</v>
      </c>
      <c r="D60" s="322"/>
    </row>
    <row r="61" spans="1:6" x14ac:dyDescent="0.2">
      <c r="A61" s="7"/>
      <c r="B61" s="50" t="s">
        <v>69</v>
      </c>
      <c r="C61" s="247" t="s">
        <v>66</v>
      </c>
      <c r="D61" s="322"/>
    </row>
    <row r="62" spans="1:6" x14ac:dyDescent="0.2">
      <c r="A62" s="7"/>
      <c r="B62" s="50" t="s">
        <v>319</v>
      </c>
      <c r="C62" s="247" t="s">
        <v>66</v>
      </c>
      <c r="D62" s="322"/>
    </row>
    <row r="63" spans="1:6" x14ac:dyDescent="0.2">
      <c r="A63" s="7"/>
      <c r="B63" s="50" t="s">
        <v>165</v>
      </c>
      <c r="C63" s="247" t="s">
        <v>66</v>
      </c>
      <c r="D63" s="322"/>
    </row>
    <row r="64" spans="1:6" ht="12.75" x14ac:dyDescent="0.2">
      <c r="A64" s="7"/>
      <c r="B64" s="10"/>
      <c r="C64" s="166"/>
      <c r="D64"/>
    </row>
    <row r="65" spans="1:6" ht="12.75" x14ac:dyDescent="0.2">
      <c r="A65" s="7"/>
      <c r="B65" s="20" t="s">
        <v>388</v>
      </c>
      <c r="C65" s="247" t="s">
        <v>39</v>
      </c>
      <c r="D65" s="322"/>
    </row>
    <row r="66" spans="1:6" ht="12.75" x14ac:dyDescent="0.2">
      <c r="A66" s="7"/>
      <c r="B66" s="104" t="s">
        <v>333</v>
      </c>
      <c r="C66" s="247" t="s">
        <v>39</v>
      </c>
      <c r="D66" s="322"/>
    </row>
    <row r="67" spans="1:6" ht="12.75" x14ac:dyDescent="0.2">
      <c r="A67" s="7"/>
      <c r="B67" s="104" t="s">
        <v>334</v>
      </c>
      <c r="C67" s="247" t="s">
        <v>39</v>
      </c>
      <c r="D67" s="322"/>
    </row>
    <row r="68" spans="1:6" ht="12.75" x14ac:dyDescent="0.2">
      <c r="A68" s="7"/>
      <c r="B68" s="10"/>
      <c r="C68" s="166"/>
      <c r="D68"/>
    </row>
    <row r="69" spans="1:6" x14ac:dyDescent="0.2">
      <c r="A69" s="7"/>
      <c r="B69" s="107" t="s">
        <v>70</v>
      </c>
      <c r="C69" s="247" t="s">
        <v>43</v>
      </c>
      <c r="D69" s="322"/>
    </row>
    <row r="70" spans="1:6" x14ac:dyDescent="0.2">
      <c r="A70" s="7"/>
      <c r="B70" s="107" t="s">
        <v>71</v>
      </c>
      <c r="C70" s="247" t="s">
        <v>43</v>
      </c>
      <c r="D70" s="322"/>
    </row>
    <row r="71" spans="1:6" x14ac:dyDescent="0.2">
      <c r="A71" s="7"/>
      <c r="B71" s="107" t="s">
        <v>72</v>
      </c>
      <c r="C71" s="247" t="s">
        <v>43</v>
      </c>
      <c r="D71" s="322"/>
    </row>
    <row r="72" spans="1:6" x14ac:dyDescent="0.2">
      <c r="A72" s="7"/>
      <c r="B72" s="107" t="s">
        <v>73</v>
      </c>
      <c r="C72" s="247" t="s">
        <v>43</v>
      </c>
      <c r="D72" s="322"/>
    </row>
    <row r="73" spans="1:6" x14ac:dyDescent="0.2">
      <c r="A73" s="7"/>
      <c r="B73" s="107" t="s">
        <v>74</v>
      </c>
      <c r="C73" s="247" t="s">
        <v>43</v>
      </c>
      <c r="D73" s="322"/>
    </row>
    <row r="74" spans="1:6" x14ac:dyDescent="0.2">
      <c r="A74" s="7"/>
      <c r="B74" s="107" t="s">
        <v>75</v>
      </c>
      <c r="C74" s="247" t="s">
        <v>43</v>
      </c>
      <c r="D74" s="322"/>
    </row>
    <row r="75" spans="1:6" x14ac:dyDescent="0.2">
      <c r="A75" s="7"/>
      <c r="B75" s="107" t="s">
        <v>76</v>
      </c>
      <c r="C75" s="247" t="s">
        <v>43</v>
      </c>
      <c r="D75" s="322"/>
    </row>
    <row r="76" spans="1:6" x14ac:dyDescent="0.2">
      <c r="A76" s="7"/>
      <c r="B76" s="107" t="s">
        <v>77</v>
      </c>
      <c r="C76" s="247" t="s">
        <v>43</v>
      </c>
      <c r="D76" s="322"/>
    </row>
    <row r="77" spans="1:6" x14ac:dyDescent="0.2">
      <c r="A77" s="7"/>
      <c r="B77" s="107" t="s">
        <v>80</v>
      </c>
      <c r="C77" s="247" t="s">
        <v>43</v>
      </c>
      <c r="D77" s="322"/>
    </row>
    <row r="78" spans="1:6" x14ac:dyDescent="0.2">
      <c r="A78" s="7"/>
      <c r="B78" s="109" t="s">
        <v>81</v>
      </c>
      <c r="C78" s="247" t="s">
        <v>43</v>
      </c>
      <c r="D78" s="322"/>
    </row>
    <row r="79" spans="1:6" x14ac:dyDescent="0.2">
      <c r="A79" s="7"/>
      <c r="B79" s="10"/>
      <c r="C79" s="113"/>
      <c r="D79" s="113"/>
      <c r="E79" s="113"/>
      <c r="F79" s="13"/>
    </row>
    <row r="80" spans="1:6" x14ac:dyDescent="0.2">
      <c r="A80" s="55" t="s">
        <v>458</v>
      </c>
      <c r="B80" s="55" t="s">
        <v>33</v>
      </c>
      <c r="C80" s="55" t="s">
        <v>34</v>
      </c>
      <c r="D80" s="56" t="s">
        <v>35</v>
      </c>
      <c r="E80" s="56" t="s">
        <v>36</v>
      </c>
      <c r="F80" s="56" t="s">
        <v>31</v>
      </c>
    </row>
    <row r="81" spans="1:6" x14ac:dyDescent="0.2">
      <c r="A81" s="7"/>
      <c r="B81" s="110" t="s">
        <v>103</v>
      </c>
      <c r="C81" s="173" t="s">
        <v>88</v>
      </c>
      <c r="D81" s="322"/>
      <c r="E81" s="23">
        <v>1</v>
      </c>
      <c r="F81" s="216">
        <f t="shared" ref="F81:F84" si="3">E81*D81</f>
        <v>0</v>
      </c>
    </row>
    <row r="82" spans="1:6" x14ac:dyDescent="0.2">
      <c r="A82" s="7"/>
      <c r="B82" s="110" t="s">
        <v>103</v>
      </c>
      <c r="C82" s="173" t="s">
        <v>88</v>
      </c>
      <c r="D82" s="322"/>
      <c r="E82" s="23">
        <v>10</v>
      </c>
      <c r="F82" s="216">
        <f t="shared" si="3"/>
        <v>0</v>
      </c>
    </row>
    <row r="83" spans="1:6" x14ac:dyDescent="0.2">
      <c r="A83" s="7"/>
      <c r="B83" s="115" t="s">
        <v>104</v>
      </c>
      <c r="C83" s="167" t="s">
        <v>88</v>
      </c>
      <c r="D83" s="322"/>
      <c r="E83" s="53">
        <v>1</v>
      </c>
      <c r="F83" s="217">
        <f t="shared" si="3"/>
        <v>0</v>
      </c>
    </row>
    <row r="84" spans="1:6" x14ac:dyDescent="0.2">
      <c r="A84" s="7"/>
      <c r="B84" s="169" t="s">
        <v>104</v>
      </c>
      <c r="C84" s="170" t="s">
        <v>88</v>
      </c>
      <c r="D84" s="322"/>
      <c r="E84" s="171">
        <v>10</v>
      </c>
      <c r="F84" s="218">
        <f t="shared" si="3"/>
        <v>0</v>
      </c>
    </row>
    <row r="85" spans="1:6" s="2" customFormat="1" x14ac:dyDescent="0.2">
      <c r="A85" s="7"/>
      <c r="B85" s="10"/>
      <c r="C85" s="113"/>
      <c r="D85" s="11"/>
      <c r="E85" s="11"/>
      <c r="F85" s="13"/>
    </row>
    <row r="86" spans="1:6" x14ac:dyDescent="0.2">
      <c r="A86" s="44"/>
      <c r="B86" s="67"/>
      <c r="C86" s="67"/>
      <c r="D86" s="67"/>
      <c r="E86" s="67"/>
      <c r="F86" s="67"/>
    </row>
    <row r="87" spans="1:6" ht="12.75" x14ac:dyDescent="0.2">
      <c r="A87" s="285" t="s">
        <v>378</v>
      </c>
      <c r="B87" s="42" t="s">
        <v>33</v>
      </c>
      <c r="C87" s="42" t="s">
        <v>34</v>
      </c>
      <c r="D87" s="43" t="s">
        <v>35</v>
      </c>
      <c r="E87" s="43" t="s">
        <v>36</v>
      </c>
      <c r="F87" s="230" t="s">
        <v>31</v>
      </c>
    </row>
    <row r="88" spans="1:6" ht="12.75" x14ac:dyDescent="0.2">
      <c r="A88" s="2" t="s">
        <v>105</v>
      </c>
      <c r="B88" s="30" t="s">
        <v>106</v>
      </c>
      <c r="C88" s="163" t="s">
        <v>38</v>
      </c>
      <c r="D88" s="322"/>
      <c r="E88" s="25">
        <v>1</v>
      </c>
      <c r="F88" s="215">
        <f>D88*E88</f>
        <v>0</v>
      </c>
    </row>
    <row r="89" spans="1:6" x14ac:dyDescent="0.2">
      <c r="B89" s="5" t="s">
        <v>107</v>
      </c>
      <c r="C89" s="163" t="s">
        <v>38</v>
      </c>
      <c r="D89" s="322"/>
      <c r="E89" s="244"/>
      <c r="F89" s="215">
        <f t="shared" ref="F89:F92" si="4">D89*E89</f>
        <v>0</v>
      </c>
    </row>
    <row r="90" spans="1:6" ht="12.75" x14ac:dyDescent="0.2">
      <c r="A90"/>
      <c r="B90" s="5" t="s">
        <v>108</v>
      </c>
      <c r="C90" s="163" t="s">
        <v>38</v>
      </c>
      <c r="D90" s="322"/>
      <c r="E90" s="244"/>
      <c r="F90" s="215">
        <f t="shared" si="4"/>
        <v>0</v>
      </c>
    </row>
    <row r="91" spans="1:6" x14ac:dyDescent="0.2">
      <c r="A91" s="2"/>
      <c r="B91" s="5" t="s">
        <v>109</v>
      </c>
      <c r="C91" s="163" t="s">
        <v>38</v>
      </c>
      <c r="D91" s="322"/>
      <c r="E91" s="26">
        <v>2</v>
      </c>
      <c r="F91" s="215">
        <f t="shared" si="4"/>
        <v>0</v>
      </c>
    </row>
    <row r="92" spans="1:6" ht="12.75" thickBot="1" x14ac:dyDescent="0.25">
      <c r="A92" s="7"/>
      <c r="B92" s="5" t="s">
        <v>110</v>
      </c>
      <c r="C92" s="163" t="s">
        <v>38</v>
      </c>
      <c r="D92" s="322"/>
      <c r="E92" s="26">
        <v>2</v>
      </c>
      <c r="F92" s="215">
        <f t="shared" si="4"/>
        <v>0</v>
      </c>
    </row>
    <row r="93" spans="1:6" ht="13.5" thickBot="1" x14ac:dyDescent="0.25">
      <c r="A93" s="7"/>
      <c r="C93" s="3"/>
      <c r="D93"/>
      <c r="E93"/>
      <c r="F93" s="303">
        <v>0</v>
      </c>
    </row>
    <row r="94" spans="1:6" x14ac:dyDescent="0.2">
      <c r="A94" s="7"/>
      <c r="E94" s="15"/>
    </row>
    <row r="95" spans="1:6" ht="21" customHeight="1" x14ac:dyDescent="0.2">
      <c r="A95" s="7"/>
      <c r="B95" s="344" t="s">
        <v>46</v>
      </c>
      <c r="C95" s="187" t="s">
        <v>320</v>
      </c>
      <c r="D95" s="322"/>
      <c r="E95" s="1"/>
      <c r="F95" s="9"/>
    </row>
    <row r="96" spans="1:6" ht="21" customHeight="1" x14ac:dyDescent="0.2">
      <c r="A96" s="7"/>
      <c r="B96" s="345"/>
      <c r="C96" s="188" t="s">
        <v>321</v>
      </c>
      <c r="D96" s="322"/>
      <c r="E96" s="1"/>
      <c r="F96" s="9"/>
    </row>
    <row r="97" spans="1:6" ht="21" customHeight="1" x14ac:dyDescent="0.2">
      <c r="A97" s="7"/>
      <c r="B97" s="343" t="s">
        <v>47</v>
      </c>
      <c r="C97" s="187" t="s">
        <v>320</v>
      </c>
      <c r="D97" s="322"/>
      <c r="E97" s="1"/>
      <c r="F97" s="9"/>
    </row>
    <row r="98" spans="1:6" ht="21" customHeight="1" x14ac:dyDescent="0.2">
      <c r="A98" s="7"/>
      <c r="B98" s="343"/>
      <c r="C98" s="188" t="s">
        <v>321</v>
      </c>
      <c r="D98" s="322"/>
      <c r="E98" s="1"/>
      <c r="F98" s="9"/>
    </row>
    <row r="99" spans="1:6" ht="21" customHeight="1" x14ac:dyDescent="0.2">
      <c r="A99" s="34"/>
      <c r="B99" s="343" t="s">
        <v>48</v>
      </c>
      <c r="C99" s="187" t="s">
        <v>320</v>
      </c>
      <c r="D99" s="322"/>
      <c r="E99" s="1"/>
      <c r="F99" s="9"/>
    </row>
    <row r="100" spans="1:6" ht="21" customHeight="1" x14ac:dyDescent="0.2">
      <c r="A100" s="7"/>
      <c r="B100" s="343"/>
      <c r="C100" s="188" t="s">
        <v>321</v>
      </c>
      <c r="D100" s="322"/>
      <c r="E100" s="1"/>
      <c r="F100" s="9"/>
    </row>
    <row r="101" spans="1:6" ht="21" customHeight="1" x14ac:dyDescent="0.2">
      <c r="A101" s="7"/>
      <c r="B101" s="343" t="s">
        <v>49</v>
      </c>
      <c r="C101" s="190" t="s">
        <v>476</v>
      </c>
      <c r="D101" s="323"/>
      <c r="E101" s="1"/>
      <c r="F101" s="9"/>
    </row>
    <row r="102" spans="1:6" ht="21" customHeight="1" x14ac:dyDescent="0.2">
      <c r="A102" s="7"/>
      <c r="B102" s="343"/>
      <c r="C102" s="190" t="s">
        <v>477</v>
      </c>
      <c r="D102" s="323"/>
      <c r="E102" s="1"/>
      <c r="F102" s="9"/>
    </row>
    <row r="103" spans="1:6" ht="12.75" thickBot="1" x14ac:dyDescent="0.25">
      <c r="E103" s="15"/>
    </row>
    <row r="104" spans="1:6" ht="13.5" thickBot="1" x14ac:dyDescent="0.25">
      <c r="A104" s="286" t="s">
        <v>378</v>
      </c>
      <c r="B104" s="35" t="s">
        <v>50</v>
      </c>
      <c r="C104" s="36"/>
      <c r="D104" s="37"/>
      <c r="E104" s="97">
        <v>5</v>
      </c>
      <c r="F104" s="241">
        <f>+E104*F93</f>
        <v>0</v>
      </c>
    </row>
    <row r="105" spans="1:6" x14ac:dyDescent="0.2">
      <c r="A105" s="45"/>
      <c r="B105" s="45"/>
      <c r="C105" s="45"/>
      <c r="D105" s="46"/>
      <c r="E105" s="46"/>
      <c r="F105" s="46"/>
    </row>
    <row r="106" spans="1:6" ht="12.75" x14ac:dyDescent="0.2">
      <c r="A106" s="285" t="s">
        <v>380</v>
      </c>
      <c r="B106" s="42" t="s">
        <v>33</v>
      </c>
      <c r="C106" s="42" t="s">
        <v>34</v>
      </c>
      <c r="D106" s="43" t="s">
        <v>35</v>
      </c>
      <c r="E106" s="43" t="s">
        <v>36</v>
      </c>
      <c r="F106" s="230" t="s">
        <v>31</v>
      </c>
    </row>
    <row r="107" spans="1:6" ht="12.75" x14ac:dyDescent="0.2">
      <c r="A107" s="2" t="s">
        <v>105</v>
      </c>
      <c r="B107" s="30" t="s">
        <v>106</v>
      </c>
      <c r="C107" s="163" t="s">
        <v>38</v>
      </c>
      <c r="D107" s="219"/>
      <c r="E107" s="25">
        <v>1</v>
      </c>
      <c r="F107" s="215">
        <f>D107*E107</f>
        <v>0</v>
      </c>
    </row>
    <row r="108" spans="1:6" x14ac:dyDescent="0.2">
      <c r="B108" s="5" t="s">
        <v>107</v>
      </c>
      <c r="C108" s="163" t="s">
        <v>38</v>
      </c>
      <c r="D108" s="220"/>
      <c r="E108" s="244"/>
      <c r="F108" s="215">
        <f t="shared" ref="F108:F110" si="5">D108*E108</f>
        <v>0</v>
      </c>
    </row>
    <row r="109" spans="1:6" ht="12.75" x14ac:dyDescent="0.2">
      <c r="A109"/>
      <c r="B109" s="5" t="s">
        <v>108</v>
      </c>
      <c r="C109" s="163" t="s">
        <v>38</v>
      </c>
      <c r="D109" s="220"/>
      <c r="E109" s="244"/>
      <c r="F109" s="215">
        <f t="shared" si="5"/>
        <v>0</v>
      </c>
    </row>
    <row r="110" spans="1:6" x14ac:dyDescent="0.2">
      <c r="A110" s="2"/>
      <c r="B110" s="5" t="s">
        <v>109</v>
      </c>
      <c r="C110" s="163" t="s">
        <v>38</v>
      </c>
      <c r="D110" s="220"/>
      <c r="E110" s="26">
        <v>2</v>
      </c>
      <c r="F110" s="215">
        <f t="shared" si="5"/>
        <v>0</v>
      </c>
    </row>
    <row r="111" spans="1:6" ht="12.75" thickBot="1" x14ac:dyDescent="0.25">
      <c r="A111" s="7"/>
      <c r="B111" s="5" t="s">
        <v>110</v>
      </c>
      <c r="C111" s="163" t="s">
        <v>38</v>
      </c>
      <c r="D111" s="220"/>
      <c r="E111" s="26">
        <v>2</v>
      </c>
      <c r="F111" s="215">
        <f>D111*E111</f>
        <v>0</v>
      </c>
    </row>
    <row r="112" spans="1:6" ht="13.5" thickBot="1" x14ac:dyDescent="0.25">
      <c r="A112" s="7"/>
      <c r="C112" s="3"/>
      <c r="D112"/>
      <c r="E112" s="15"/>
      <c r="F112" s="303">
        <v>0</v>
      </c>
    </row>
    <row r="113" spans="1:6" x14ac:dyDescent="0.2">
      <c r="A113" s="7"/>
      <c r="E113" s="15"/>
    </row>
    <row r="114" spans="1:6" ht="21" customHeight="1" x14ac:dyDescent="0.2">
      <c r="A114" s="7"/>
      <c r="B114" s="344" t="s">
        <v>46</v>
      </c>
      <c r="C114" s="187" t="s">
        <v>320</v>
      </c>
      <c r="D114" s="322"/>
      <c r="E114" s="1"/>
      <c r="F114" s="9"/>
    </row>
    <row r="115" spans="1:6" ht="21" customHeight="1" x14ac:dyDescent="0.2">
      <c r="A115" s="7"/>
      <c r="B115" s="345"/>
      <c r="C115" s="188" t="s">
        <v>321</v>
      </c>
      <c r="D115" s="322"/>
      <c r="E115" s="1"/>
      <c r="F115" s="9"/>
    </row>
    <row r="116" spans="1:6" ht="21" customHeight="1" x14ac:dyDescent="0.2">
      <c r="A116" s="7"/>
      <c r="B116" s="343" t="s">
        <v>47</v>
      </c>
      <c r="C116" s="187" t="s">
        <v>320</v>
      </c>
      <c r="D116" s="322"/>
      <c r="E116" s="1"/>
      <c r="F116" s="9"/>
    </row>
    <row r="117" spans="1:6" ht="21" customHeight="1" x14ac:dyDescent="0.2">
      <c r="A117" s="7"/>
      <c r="B117" s="343"/>
      <c r="C117" s="188" t="s">
        <v>321</v>
      </c>
      <c r="D117" s="322"/>
      <c r="E117" s="1"/>
      <c r="F117" s="9"/>
    </row>
    <row r="118" spans="1:6" ht="21" customHeight="1" x14ac:dyDescent="0.2">
      <c r="A118" s="34"/>
      <c r="B118" s="343" t="s">
        <v>48</v>
      </c>
      <c r="C118" s="187" t="s">
        <v>320</v>
      </c>
      <c r="D118" s="322"/>
      <c r="E118" s="1"/>
      <c r="F118" s="9"/>
    </row>
    <row r="119" spans="1:6" ht="21" customHeight="1" x14ac:dyDescent="0.2">
      <c r="A119" s="7"/>
      <c r="B119" s="343"/>
      <c r="C119" s="188" t="s">
        <v>321</v>
      </c>
      <c r="D119" s="322"/>
      <c r="E119" s="1"/>
      <c r="F119" s="9"/>
    </row>
    <row r="120" spans="1:6" ht="21" customHeight="1" x14ac:dyDescent="0.2">
      <c r="A120" s="7"/>
      <c r="B120" s="343" t="s">
        <v>49</v>
      </c>
      <c r="C120" s="190" t="s">
        <v>476</v>
      </c>
      <c r="D120" s="323"/>
      <c r="E120" s="1"/>
      <c r="F120" s="9"/>
    </row>
    <row r="121" spans="1:6" ht="21" customHeight="1" x14ac:dyDescent="0.2">
      <c r="A121" s="7"/>
      <c r="B121" s="343"/>
      <c r="C121" s="190" t="s">
        <v>477</v>
      </c>
      <c r="D121" s="323"/>
      <c r="E121" s="1"/>
      <c r="F121" s="9"/>
    </row>
    <row r="122" spans="1:6" ht="12.75" thickBot="1" x14ac:dyDescent="0.25">
      <c r="E122" s="15"/>
    </row>
    <row r="123" spans="1:6" ht="13.5" thickBot="1" x14ac:dyDescent="0.25">
      <c r="A123" s="286" t="s">
        <v>380</v>
      </c>
      <c r="B123" s="35" t="s">
        <v>50</v>
      </c>
      <c r="C123" s="36"/>
      <c r="D123" s="37"/>
      <c r="E123" s="97">
        <v>10</v>
      </c>
      <c r="F123" s="241">
        <f>+E123*F112</f>
        <v>0</v>
      </c>
    </row>
    <row r="124" spans="1:6" x14ac:dyDescent="0.2">
      <c r="A124" s="45"/>
      <c r="B124" s="45"/>
      <c r="C124" s="45"/>
      <c r="D124" s="46"/>
      <c r="E124" s="46"/>
      <c r="F124" s="46"/>
    </row>
    <row r="125" spans="1:6" ht="12.75" x14ac:dyDescent="0.2">
      <c r="A125" s="114" t="s">
        <v>379</v>
      </c>
      <c r="B125" s="40" t="s">
        <v>33</v>
      </c>
      <c r="C125" s="40" t="s">
        <v>34</v>
      </c>
      <c r="D125" s="41" t="s">
        <v>35</v>
      </c>
      <c r="E125" s="41" t="s">
        <v>36</v>
      </c>
      <c r="F125" s="229" t="s">
        <v>31</v>
      </c>
    </row>
    <row r="126" spans="1:6" ht="12.75" x14ac:dyDescent="0.2">
      <c r="A126" s="2" t="s">
        <v>105</v>
      </c>
      <c r="B126" s="30" t="s">
        <v>106</v>
      </c>
      <c r="C126" s="163" t="s">
        <v>38</v>
      </c>
      <c r="D126" s="219"/>
      <c r="E126" s="25">
        <v>1</v>
      </c>
      <c r="F126" s="215">
        <f>D126*E126</f>
        <v>0</v>
      </c>
    </row>
    <row r="127" spans="1:6" x14ac:dyDescent="0.2">
      <c r="B127" s="5" t="s">
        <v>107</v>
      </c>
      <c r="C127" s="163" t="s">
        <v>38</v>
      </c>
      <c r="D127" s="220"/>
      <c r="E127" s="244"/>
      <c r="F127" s="215">
        <f t="shared" ref="F127:F129" si="6">D127*E127</f>
        <v>0</v>
      </c>
    </row>
    <row r="128" spans="1:6" ht="12.75" x14ac:dyDescent="0.2">
      <c r="A128"/>
      <c r="B128" s="5" t="s">
        <v>108</v>
      </c>
      <c r="C128" s="163" t="s">
        <v>38</v>
      </c>
      <c r="D128" s="220"/>
      <c r="E128" s="244"/>
      <c r="F128" s="215">
        <f t="shared" si="6"/>
        <v>0</v>
      </c>
    </row>
    <row r="129" spans="1:6" x14ac:dyDescent="0.2">
      <c r="A129" s="2"/>
      <c r="B129" s="5" t="s">
        <v>109</v>
      </c>
      <c r="C129" s="163" t="s">
        <v>38</v>
      </c>
      <c r="D129" s="220"/>
      <c r="E129" s="26">
        <v>2</v>
      </c>
      <c r="F129" s="215">
        <f t="shared" si="6"/>
        <v>0</v>
      </c>
    </row>
    <row r="130" spans="1:6" ht="12.75" thickBot="1" x14ac:dyDescent="0.25">
      <c r="A130" s="7"/>
      <c r="B130" s="5" t="s">
        <v>110</v>
      </c>
      <c r="C130" s="163" t="s">
        <v>38</v>
      </c>
      <c r="D130" s="220"/>
      <c r="E130" s="26">
        <v>2</v>
      </c>
      <c r="F130" s="215">
        <f>D130*E130</f>
        <v>0</v>
      </c>
    </row>
    <row r="131" spans="1:6" ht="13.5" thickBot="1" x14ac:dyDescent="0.25">
      <c r="A131" s="7"/>
      <c r="C131" s="3"/>
      <c r="D131"/>
      <c r="E131"/>
      <c r="F131" s="303">
        <v>0</v>
      </c>
    </row>
    <row r="132" spans="1:6" x14ac:dyDescent="0.2">
      <c r="A132" s="7"/>
      <c r="E132" s="15"/>
    </row>
    <row r="133" spans="1:6" ht="21" customHeight="1" x14ac:dyDescent="0.2">
      <c r="A133" s="7"/>
      <c r="B133" s="344" t="s">
        <v>46</v>
      </c>
      <c r="C133" s="187" t="s">
        <v>320</v>
      </c>
      <c r="D133" s="322"/>
      <c r="E133" s="1"/>
      <c r="F133" s="9"/>
    </row>
    <row r="134" spans="1:6" ht="21" customHeight="1" x14ac:dyDescent="0.2">
      <c r="A134" s="7"/>
      <c r="B134" s="345"/>
      <c r="C134" s="188" t="s">
        <v>321</v>
      </c>
      <c r="D134" s="322"/>
      <c r="E134" s="1"/>
      <c r="F134" s="9"/>
    </row>
    <row r="135" spans="1:6" ht="21" customHeight="1" x14ac:dyDescent="0.2">
      <c r="A135" s="7"/>
      <c r="B135" s="343" t="s">
        <v>47</v>
      </c>
      <c r="C135" s="187" t="s">
        <v>320</v>
      </c>
      <c r="D135" s="322"/>
      <c r="E135" s="1"/>
      <c r="F135" s="9"/>
    </row>
    <row r="136" spans="1:6" ht="21" customHeight="1" x14ac:dyDescent="0.2">
      <c r="A136" s="7"/>
      <c r="B136" s="343"/>
      <c r="C136" s="188" t="s">
        <v>321</v>
      </c>
      <c r="D136" s="322"/>
      <c r="E136" s="1"/>
      <c r="F136" s="9"/>
    </row>
    <row r="137" spans="1:6" ht="21" customHeight="1" x14ac:dyDescent="0.2">
      <c r="A137" s="34"/>
      <c r="B137" s="343" t="s">
        <v>48</v>
      </c>
      <c r="C137" s="187" t="s">
        <v>320</v>
      </c>
      <c r="D137" s="322"/>
      <c r="E137" s="1"/>
      <c r="F137" s="9"/>
    </row>
    <row r="138" spans="1:6" ht="21" customHeight="1" x14ac:dyDescent="0.2">
      <c r="A138" s="7"/>
      <c r="B138" s="343"/>
      <c r="C138" s="188" t="s">
        <v>321</v>
      </c>
      <c r="D138" s="322"/>
      <c r="E138" s="1"/>
      <c r="F138" s="9"/>
    </row>
    <row r="139" spans="1:6" ht="21" customHeight="1" x14ac:dyDescent="0.2">
      <c r="A139" s="7"/>
      <c r="B139" s="343" t="s">
        <v>49</v>
      </c>
      <c r="C139" s="190" t="s">
        <v>476</v>
      </c>
      <c r="D139" s="323"/>
      <c r="E139" s="1"/>
      <c r="F139" s="9"/>
    </row>
    <row r="140" spans="1:6" ht="21" customHeight="1" x14ac:dyDescent="0.2">
      <c r="A140" s="7"/>
      <c r="B140" s="343"/>
      <c r="C140" s="190" t="s">
        <v>477</v>
      </c>
      <c r="D140" s="323"/>
      <c r="E140" s="1"/>
      <c r="F140" s="9"/>
    </row>
    <row r="141" spans="1:6" ht="12.75" thickBot="1" x14ac:dyDescent="0.25">
      <c r="E141" s="15"/>
    </row>
    <row r="142" spans="1:6" ht="13.5" thickBot="1" x14ac:dyDescent="0.25">
      <c r="A142" s="68" t="s">
        <v>379</v>
      </c>
      <c r="B142" s="35" t="s">
        <v>50</v>
      </c>
      <c r="C142" s="36"/>
      <c r="D142" s="37"/>
      <c r="E142" s="97">
        <v>1</v>
      </c>
      <c r="F142" s="241">
        <f>+E142*F131</f>
        <v>0</v>
      </c>
    </row>
    <row r="143" spans="1:6" x14ac:dyDescent="0.2">
      <c r="A143" s="45"/>
      <c r="B143" s="45"/>
      <c r="C143" s="45"/>
      <c r="D143" s="46"/>
      <c r="E143" s="46"/>
      <c r="F143" s="46"/>
    </row>
    <row r="144" spans="1:6" x14ac:dyDescent="0.2">
      <c r="A144" s="55" t="s">
        <v>459</v>
      </c>
      <c r="B144" s="55" t="s">
        <v>33</v>
      </c>
      <c r="C144" s="55" t="s">
        <v>34</v>
      </c>
      <c r="D144" s="56" t="s">
        <v>35</v>
      </c>
    </row>
    <row r="145" spans="1:4" x14ac:dyDescent="0.2">
      <c r="A145" s="7"/>
      <c r="B145" s="30" t="s">
        <v>111</v>
      </c>
      <c r="C145" s="236" t="s">
        <v>66</v>
      </c>
      <c r="D145" s="322"/>
    </row>
    <row r="146" spans="1:4" x14ac:dyDescent="0.2">
      <c r="A146" s="7"/>
      <c r="B146" s="30" t="s">
        <v>112</v>
      </c>
      <c r="C146" s="236" t="s">
        <v>66</v>
      </c>
      <c r="D146" s="322"/>
    </row>
    <row r="147" spans="1:4" x14ac:dyDescent="0.2">
      <c r="B147" s="30" t="s">
        <v>113</v>
      </c>
      <c r="C147" s="236" t="s">
        <v>66</v>
      </c>
      <c r="D147" s="322"/>
    </row>
    <row r="148" spans="1:4" x14ac:dyDescent="0.2">
      <c r="B148" s="30" t="s">
        <v>114</v>
      </c>
      <c r="C148" s="236" t="s">
        <v>66</v>
      </c>
      <c r="D148" s="322"/>
    </row>
    <row r="149" spans="1:4" x14ac:dyDescent="0.2">
      <c r="B149" s="30" t="s">
        <v>115</v>
      </c>
      <c r="C149" s="236" t="s">
        <v>66</v>
      </c>
      <c r="D149" s="322"/>
    </row>
    <row r="150" spans="1:4" x14ac:dyDescent="0.2">
      <c r="B150" s="30" t="s">
        <v>116</v>
      </c>
      <c r="C150" s="236" t="s">
        <v>66</v>
      </c>
      <c r="D150" s="322"/>
    </row>
    <row r="151" spans="1:4" x14ac:dyDescent="0.2">
      <c r="B151" s="30" t="s">
        <v>117</v>
      </c>
      <c r="C151" s="236" t="s">
        <v>66</v>
      </c>
      <c r="D151" s="322"/>
    </row>
    <row r="152" spans="1:4" x14ac:dyDescent="0.2">
      <c r="B152" s="30" t="s">
        <v>118</v>
      </c>
      <c r="C152" s="236" t="s">
        <v>66</v>
      </c>
      <c r="D152" s="322"/>
    </row>
    <row r="153" spans="1:4" x14ac:dyDescent="0.2">
      <c r="B153" s="30" t="s">
        <v>119</v>
      </c>
      <c r="C153" s="236" t="s">
        <v>66</v>
      </c>
      <c r="D153" s="322"/>
    </row>
    <row r="154" spans="1:4" x14ac:dyDescent="0.2">
      <c r="B154" s="30" t="s">
        <v>120</v>
      </c>
      <c r="C154" s="236" t="s">
        <v>66</v>
      </c>
      <c r="D154" s="322"/>
    </row>
    <row r="155" spans="1:4" x14ac:dyDescent="0.2">
      <c r="B155" s="30" t="s">
        <v>121</v>
      </c>
      <c r="C155" s="236" t="s">
        <v>66</v>
      </c>
      <c r="D155" s="322"/>
    </row>
    <row r="156" spans="1:4" x14ac:dyDescent="0.2">
      <c r="B156" s="30" t="s">
        <v>122</v>
      </c>
      <c r="C156" s="236" t="s">
        <v>66</v>
      </c>
      <c r="D156" s="322"/>
    </row>
    <row r="157" spans="1:4" x14ac:dyDescent="0.2">
      <c r="B157" s="30" t="s">
        <v>123</v>
      </c>
      <c r="C157" s="236" t="s">
        <v>66</v>
      </c>
      <c r="D157" s="322"/>
    </row>
    <row r="159" spans="1:4" x14ac:dyDescent="0.2">
      <c r="B159" s="346" t="s">
        <v>90</v>
      </c>
      <c r="C159" s="346"/>
    </row>
  </sheetData>
  <sheetProtection selectLockedCells="1" selectUnlockedCells="1"/>
  <mergeCells count="25">
    <mergeCell ref="B159:C159"/>
    <mergeCell ref="B135:B136"/>
    <mergeCell ref="B139:B140"/>
    <mergeCell ref="B114:B115"/>
    <mergeCell ref="B116:B117"/>
    <mergeCell ref="B118:B119"/>
    <mergeCell ref="B120:B121"/>
    <mergeCell ref="B133:B134"/>
    <mergeCell ref="B137:B138"/>
    <mergeCell ref="B99:B100"/>
    <mergeCell ref="B101:B102"/>
    <mergeCell ref="B12:B13"/>
    <mergeCell ref="B14:B15"/>
    <mergeCell ref="B16:B17"/>
    <mergeCell ref="B52:B53"/>
    <mergeCell ref="B54:B55"/>
    <mergeCell ref="B48:B49"/>
    <mergeCell ref="B50:B51"/>
    <mergeCell ref="B95:B96"/>
    <mergeCell ref="B97:B98"/>
    <mergeCell ref="B18:B19"/>
    <mergeCell ref="B30:B31"/>
    <mergeCell ref="B32:B33"/>
    <mergeCell ref="B34:B35"/>
    <mergeCell ref="B36:B37"/>
  </mergeCells>
  <conditionalFormatting sqref="E5">
    <cfRule type="cellIs" dxfId="24" priority="7" operator="lessThan">
      <formula>1</formula>
    </cfRule>
    <cfRule type="cellIs" dxfId="23" priority="8" operator="greaterThanOrEqual">
      <formula>1</formula>
    </cfRule>
  </conditionalFormatting>
  <conditionalFormatting sqref="E126 E107 E88 E42 E24">
    <cfRule type="cellIs" dxfId="22" priority="5" operator="lessThan">
      <formula>1</formula>
    </cfRule>
    <cfRule type="cellIs" dxfId="21" priority="6" operator="greaterThanOrEqual">
      <formula>1</formula>
    </cfRule>
  </conditionalFormatting>
  <conditionalFormatting sqref="E129:E130 E110:E111 E91:E92 E45 E27 E25 E8 E6">
    <cfRule type="cellIs" dxfId="20" priority="4" operator="greaterThanOrEqual">
      <formula>2</formula>
    </cfRule>
  </conditionalFormatting>
  <conditionalFormatting sqref="E129:E130 E110:E111 E91:E92 E45 E27 E25 E8 E6">
    <cfRule type="cellIs" dxfId="19" priority="3" operator="lessThan">
      <formula>2</formula>
    </cfRule>
  </conditionalFormatting>
  <conditionalFormatting sqref="E43">
    <cfRule type="cellIs" dxfId="18" priority="1" operator="lessThan">
      <formula>4</formula>
    </cfRule>
    <cfRule type="cellIs" dxfId="17" priority="2" operator="greaterThanOrEqual">
      <formula>4</formula>
    </cfRule>
  </conditionalFormatting>
  <pageMargins left="0.23622047244094491" right="0.23622047244094491" top="0.74803149606299213" bottom="0.74803149606299213" header="0.31496062992125984" footer="0.31496062992125984"/>
  <pageSetup paperSize="9" scale="87" firstPageNumber="0" fitToHeight="0" orientation="landscape" r:id="rId1"/>
  <headerFooter alignWithMargins="0">
    <oddHeader>&amp;L&amp;F&amp;C&amp;A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156"/>
  <sheetViews>
    <sheetView topLeftCell="A19" zoomScale="80" zoomScaleNormal="80" workbookViewId="0"/>
  </sheetViews>
  <sheetFormatPr defaultColWidth="11.42578125" defaultRowHeight="12" x14ac:dyDescent="0.2"/>
  <cols>
    <col min="1" max="1" width="35.140625" style="1" bestFit="1" customWidth="1"/>
    <col min="2" max="2" width="57.5703125" style="2" customWidth="1"/>
    <col min="3" max="3" width="41.42578125" style="1" customWidth="1"/>
    <col min="4" max="4" width="11.140625" style="3" customWidth="1"/>
    <col min="5" max="5" width="8.7109375" style="3" customWidth="1"/>
    <col min="6" max="6" width="14.85546875" style="3" bestFit="1" customWidth="1"/>
    <col min="7" max="141" width="11.42578125" style="1"/>
    <col min="142" max="142" width="50.7109375" style="1" customWidth="1"/>
    <col min="143" max="16384" width="11.42578125" style="1"/>
  </cols>
  <sheetData>
    <row r="1" spans="1:6" ht="15.75" x14ac:dyDescent="0.25">
      <c r="A1" s="253" t="s">
        <v>18</v>
      </c>
      <c r="B1" s="254"/>
      <c r="C1" s="254"/>
      <c r="D1" s="254"/>
      <c r="E1" s="254"/>
      <c r="F1" s="255"/>
    </row>
    <row r="2" spans="1:6" ht="15.75" x14ac:dyDescent="0.25">
      <c r="A2" s="256" t="s">
        <v>124</v>
      </c>
      <c r="B2" s="257"/>
      <c r="C2" s="257"/>
      <c r="D2" s="257"/>
      <c r="E2" s="257"/>
      <c r="F2" s="258"/>
    </row>
    <row r="3" spans="1:6" s="2" customFormat="1" ht="16.5" customHeight="1" x14ac:dyDescent="0.2">
      <c r="A3" s="94" t="s">
        <v>7</v>
      </c>
      <c r="B3" s="31"/>
      <c r="C3" s="31"/>
      <c r="D3" s="31"/>
      <c r="E3" s="31"/>
      <c r="F3" s="31"/>
    </row>
    <row r="4" spans="1:6" s="2" customFormat="1" ht="13.15" customHeight="1" x14ac:dyDescent="0.2">
      <c r="A4" s="235" t="s">
        <v>125</v>
      </c>
      <c r="B4" s="233"/>
      <c r="C4" s="233"/>
      <c r="D4" s="233"/>
      <c r="E4" s="233"/>
      <c r="F4" s="234"/>
    </row>
    <row r="5" spans="1:6" s="2" customFormat="1" ht="59.45" customHeight="1" x14ac:dyDescent="0.2">
      <c r="A5" s="347" t="s">
        <v>474</v>
      </c>
      <c r="B5" s="348"/>
      <c r="C5" s="348"/>
      <c r="D5" s="348"/>
      <c r="E5" s="348"/>
      <c r="F5" s="349"/>
    </row>
    <row r="6" spans="1:6" ht="13.15" customHeight="1" x14ac:dyDescent="0.2">
      <c r="A6" s="32"/>
      <c r="B6" s="291" t="s">
        <v>126</v>
      </c>
      <c r="C6" s="292"/>
      <c r="D6" s="292"/>
      <c r="E6" s="292"/>
      <c r="F6" s="293"/>
    </row>
    <row r="7" spans="1:6" ht="13.15" customHeight="1" x14ac:dyDescent="0.2">
      <c r="A7" s="32"/>
      <c r="B7" s="21" t="s">
        <v>33</v>
      </c>
      <c r="C7" s="21" t="s">
        <v>34</v>
      </c>
      <c r="D7" s="22" t="s">
        <v>35</v>
      </c>
      <c r="E7" s="22" t="s">
        <v>36</v>
      </c>
      <c r="F7" s="22" t="s">
        <v>31</v>
      </c>
    </row>
    <row r="8" spans="1:6" ht="13.15" customHeight="1" x14ac:dyDescent="0.2">
      <c r="B8" s="226" t="s">
        <v>127</v>
      </c>
      <c r="C8" s="33"/>
      <c r="D8" s="224"/>
      <c r="E8" s="246"/>
      <c r="F8" s="222">
        <f>D8*E8</f>
        <v>0</v>
      </c>
    </row>
    <row r="9" spans="1:6" ht="13.9" customHeight="1" x14ac:dyDescent="0.2">
      <c r="B9" s="227" t="s">
        <v>128</v>
      </c>
      <c r="C9" s="69"/>
      <c r="D9" s="224"/>
      <c r="E9" s="246"/>
      <c r="F9" s="222">
        <f t="shared" ref="F9:F12" si="0">D9*E9</f>
        <v>0</v>
      </c>
    </row>
    <row r="10" spans="1:6" ht="12.75" x14ac:dyDescent="0.2">
      <c r="A10" s="7"/>
      <c r="B10" s="228" t="s">
        <v>129</v>
      </c>
      <c r="C10" s="70"/>
      <c r="D10" s="224"/>
      <c r="E10" s="246"/>
      <c r="F10" s="222">
        <f t="shared" si="0"/>
        <v>0</v>
      </c>
    </row>
    <row r="11" spans="1:6" ht="12.75" x14ac:dyDescent="0.2">
      <c r="A11" s="7"/>
      <c r="B11" s="228" t="s">
        <v>450</v>
      </c>
      <c r="C11" s="70"/>
      <c r="D11" s="224"/>
      <c r="E11" s="246"/>
      <c r="F11" s="222">
        <f t="shared" si="0"/>
        <v>0</v>
      </c>
    </row>
    <row r="12" spans="1:6" ht="13.5" thickBot="1" x14ac:dyDescent="0.25">
      <c r="A12" s="7"/>
      <c r="B12" s="228" t="s">
        <v>130</v>
      </c>
      <c r="C12" s="70"/>
      <c r="D12" s="224"/>
      <c r="E12" s="246"/>
      <c r="F12" s="222">
        <f t="shared" si="0"/>
        <v>0</v>
      </c>
    </row>
    <row r="13" spans="1:6" ht="13.9" customHeight="1" thickBot="1" x14ac:dyDescent="0.25">
      <c r="A13" s="235" t="s">
        <v>125</v>
      </c>
      <c r="B13" s="296" t="s">
        <v>400</v>
      </c>
      <c r="C13" s="294"/>
      <c r="D13" s="294"/>
      <c r="E13" s="295"/>
      <c r="F13" s="303">
        <v>0</v>
      </c>
    </row>
    <row r="14" spans="1:6" x14ac:dyDescent="0.2">
      <c r="A14" s="98"/>
      <c r="B14" s="99"/>
      <c r="C14" s="99"/>
      <c r="D14" s="99"/>
      <c r="E14" s="99"/>
      <c r="F14" s="225"/>
    </row>
    <row r="15" spans="1:6" x14ac:dyDescent="0.2">
      <c r="A15" s="100"/>
      <c r="B15" s="101"/>
      <c r="C15" s="101"/>
      <c r="D15" s="101"/>
      <c r="E15" s="101"/>
      <c r="F15" s="225"/>
    </row>
    <row r="16" spans="1:6" ht="12.75" x14ac:dyDescent="0.2">
      <c r="A16" s="39" t="s">
        <v>131</v>
      </c>
      <c r="B16" s="40" t="s">
        <v>33</v>
      </c>
      <c r="C16" s="40" t="s">
        <v>34</v>
      </c>
      <c r="D16" s="41" t="s">
        <v>35</v>
      </c>
      <c r="E16" s="41" t="s">
        <v>36</v>
      </c>
      <c r="F16" s="41" t="s">
        <v>31</v>
      </c>
    </row>
    <row r="17" spans="1:6" ht="12.75" x14ac:dyDescent="0.2">
      <c r="A17" s="72" t="s">
        <v>132</v>
      </c>
      <c r="B17" s="116" t="s">
        <v>133</v>
      </c>
      <c r="C17" s="27"/>
      <c r="D17" s="224"/>
      <c r="E17" s="245"/>
      <c r="F17" s="222">
        <f>D17*E17</f>
        <v>0</v>
      </c>
    </row>
    <row r="18" spans="1:6" ht="12.75" x14ac:dyDescent="0.2">
      <c r="A18" s="72" t="s">
        <v>134</v>
      </c>
      <c r="B18" s="116" t="s">
        <v>135</v>
      </c>
      <c r="C18" s="27" t="s">
        <v>136</v>
      </c>
      <c r="D18" s="224"/>
      <c r="E18" s="6">
        <v>4</v>
      </c>
      <c r="F18" s="222">
        <f t="shared" ref="F18:F22" si="1">D18*E18</f>
        <v>0</v>
      </c>
    </row>
    <row r="19" spans="1:6" ht="12.75" x14ac:dyDescent="0.2">
      <c r="A19" s="72" t="s">
        <v>137</v>
      </c>
      <c r="B19" s="116" t="s">
        <v>138</v>
      </c>
      <c r="C19" s="27"/>
      <c r="D19" s="224"/>
      <c r="E19" s="245"/>
      <c r="F19" s="222">
        <f t="shared" si="1"/>
        <v>0</v>
      </c>
    </row>
    <row r="20" spans="1:6" ht="38.25" x14ac:dyDescent="0.2">
      <c r="A20" s="72" t="s">
        <v>139</v>
      </c>
      <c r="B20" s="116" t="s">
        <v>140</v>
      </c>
      <c r="C20" s="27"/>
      <c r="D20" s="224"/>
      <c r="E20" s="245"/>
      <c r="F20" s="222">
        <f t="shared" si="1"/>
        <v>0</v>
      </c>
    </row>
    <row r="21" spans="1:6" x14ac:dyDescent="0.2">
      <c r="A21" s="72" t="s">
        <v>141</v>
      </c>
      <c r="B21" s="51" t="s">
        <v>384</v>
      </c>
      <c r="C21" s="27"/>
      <c r="D21" s="224"/>
      <c r="E21" s="25">
        <v>1</v>
      </c>
      <c r="F21" s="222">
        <f t="shared" si="1"/>
        <v>0</v>
      </c>
    </row>
    <row r="22" spans="1:6" ht="13.5" thickBot="1" x14ac:dyDescent="0.25">
      <c r="A22" s="72" t="s">
        <v>142</v>
      </c>
      <c r="B22" s="116" t="s">
        <v>143</v>
      </c>
      <c r="C22" s="27"/>
      <c r="D22" s="224"/>
      <c r="E22" s="245"/>
      <c r="F22" s="250">
        <f t="shared" si="1"/>
        <v>0</v>
      </c>
    </row>
    <row r="23" spans="1:6" ht="13.5" thickBot="1" x14ac:dyDescent="0.25">
      <c r="A23" s="17"/>
      <c r="B23" s="71"/>
      <c r="C23" s="74" t="s">
        <v>144</v>
      </c>
      <c r="D23" s="75"/>
      <c r="E23" s="249"/>
      <c r="F23" s="303">
        <v>0</v>
      </c>
    </row>
    <row r="24" spans="1:6" ht="12.75" x14ac:dyDescent="0.2">
      <c r="A24" s="17"/>
      <c r="B24" s="71"/>
      <c r="C24" s="14"/>
      <c r="D24" s="14"/>
      <c r="E24" s="11"/>
      <c r="F24" s="1"/>
    </row>
    <row r="25" spans="1:6" ht="23.45" customHeight="1" x14ac:dyDescent="0.2">
      <c r="A25" s="7"/>
      <c r="B25" s="344" t="s">
        <v>46</v>
      </c>
      <c r="C25" s="187" t="s">
        <v>320</v>
      </c>
      <c r="D25" s="322"/>
      <c r="E25" s="1"/>
      <c r="F25" s="9"/>
    </row>
    <row r="26" spans="1:6" ht="23.45" customHeight="1" x14ac:dyDescent="0.2">
      <c r="A26" s="7"/>
      <c r="B26" s="345"/>
      <c r="C26" s="188" t="s">
        <v>321</v>
      </c>
      <c r="D26" s="322"/>
      <c r="E26" s="1"/>
      <c r="F26" s="9"/>
    </row>
    <row r="27" spans="1:6" ht="23.45" customHeight="1" x14ac:dyDescent="0.2">
      <c r="A27" s="7"/>
      <c r="B27" s="343" t="s">
        <v>47</v>
      </c>
      <c r="C27" s="187" t="s">
        <v>320</v>
      </c>
      <c r="D27" s="322"/>
      <c r="E27" s="1"/>
      <c r="F27" s="9"/>
    </row>
    <row r="28" spans="1:6" ht="23.45" customHeight="1" x14ac:dyDescent="0.2">
      <c r="A28" s="7"/>
      <c r="B28" s="343"/>
      <c r="C28" s="188" t="s">
        <v>321</v>
      </c>
      <c r="D28" s="322"/>
      <c r="E28" s="1"/>
      <c r="F28" s="9"/>
    </row>
    <row r="29" spans="1:6" ht="23.45" customHeight="1" x14ac:dyDescent="0.2">
      <c r="A29" s="34"/>
      <c r="B29" s="343" t="s">
        <v>48</v>
      </c>
      <c r="C29" s="187" t="s">
        <v>320</v>
      </c>
      <c r="D29" s="322"/>
      <c r="E29" s="1"/>
      <c r="F29" s="9"/>
    </row>
    <row r="30" spans="1:6" ht="23.45" customHeight="1" x14ac:dyDescent="0.2">
      <c r="A30" s="7"/>
      <c r="B30" s="343"/>
      <c r="C30" s="188" t="s">
        <v>321</v>
      </c>
      <c r="D30" s="322"/>
      <c r="E30" s="1"/>
      <c r="F30" s="9"/>
    </row>
    <row r="31" spans="1:6" ht="23.45" customHeight="1" x14ac:dyDescent="0.2">
      <c r="A31" s="7"/>
      <c r="B31" s="343" t="s">
        <v>49</v>
      </c>
      <c r="C31" s="190" t="s">
        <v>476</v>
      </c>
      <c r="D31" s="323"/>
      <c r="E31" s="1"/>
      <c r="F31" s="9"/>
    </row>
    <row r="32" spans="1:6" ht="23.45" customHeight="1" x14ac:dyDescent="0.2">
      <c r="A32" s="7"/>
      <c r="B32" s="343"/>
      <c r="C32" s="190" t="s">
        <v>477</v>
      </c>
      <c r="D32" s="323"/>
      <c r="E32" s="1"/>
      <c r="F32" s="9"/>
    </row>
    <row r="33" spans="1:6" s="4" customFormat="1" ht="13.5" thickBot="1" x14ac:dyDescent="0.25">
      <c r="A33" s="7"/>
      <c r="B33" s="16"/>
      <c r="C33"/>
      <c r="D33"/>
      <c r="E33" s="2"/>
      <c r="F33" s="9"/>
    </row>
    <row r="34" spans="1:6" s="4" customFormat="1" ht="13.5" thickBot="1" x14ac:dyDescent="0.25">
      <c r="A34" s="39" t="s">
        <v>131</v>
      </c>
      <c r="B34" s="35" t="s">
        <v>145</v>
      </c>
      <c r="C34" s="36"/>
      <c r="D34" s="37"/>
      <c r="E34" s="97">
        <v>2</v>
      </c>
      <c r="F34" s="241">
        <f>+E34*F23</f>
        <v>0</v>
      </c>
    </row>
    <row r="35" spans="1:6" s="4" customFormat="1" x14ac:dyDescent="0.2">
      <c r="A35" s="44"/>
      <c r="B35" s="65"/>
      <c r="C35" s="66"/>
      <c r="D35" s="47"/>
      <c r="E35" s="66"/>
      <c r="F35" s="58"/>
    </row>
    <row r="36" spans="1:6" s="4" customFormat="1" ht="12.75" x14ac:dyDescent="0.2">
      <c r="A36" s="39" t="s">
        <v>146</v>
      </c>
      <c r="B36" s="40" t="s">
        <v>33</v>
      </c>
      <c r="C36" s="40" t="s">
        <v>34</v>
      </c>
      <c r="D36" s="41" t="s">
        <v>35</v>
      </c>
      <c r="E36" s="41" t="s">
        <v>36</v>
      </c>
      <c r="F36" s="41" t="s">
        <v>31</v>
      </c>
    </row>
    <row r="37" spans="1:6" s="4" customFormat="1" ht="12.75" x14ac:dyDescent="0.2">
      <c r="A37" s="72" t="s">
        <v>132</v>
      </c>
      <c r="B37" s="116" t="s">
        <v>133</v>
      </c>
      <c r="C37" s="27"/>
      <c r="D37" s="224"/>
      <c r="E37" s="245"/>
      <c r="F37" s="222">
        <f>D37*E37</f>
        <v>0</v>
      </c>
    </row>
    <row r="38" spans="1:6" s="4" customFormat="1" ht="12.75" x14ac:dyDescent="0.2">
      <c r="A38" s="72" t="s">
        <v>134</v>
      </c>
      <c r="B38" s="116" t="s">
        <v>135</v>
      </c>
      <c r="C38" s="27" t="s">
        <v>136</v>
      </c>
      <c r="D38" s="224"/>
      <c r="E38" s="6">
        <v>4</v>
      </c>
      <c r="F38" s="222">
        <f t="shared" ref="F38:F42" si="2">D38*E38</f>
        <v>0</v>
      </c>
    </row>
    <row r="39" spans="1:6" s="4" customFormat="1" ht="12.75" x14ac:dyDescent="0.2">
      <c r="A39" s="72" t="s">
        <v>137</v>
      </c>
      <c r="B39" s="116" t="s">
        <v>147</v>
      </c>
      <c r="C39" s="27"/>
      <c r="D39" s="224"/>
      <c r="E39" s="245"/>
      <c r="F39" s="222">
        <f t="shared" si="2"/>
        <v>0</v>
      </c>
    </row>
    <row r="40" spans="1:6" s="4" customFormat="1" ht="38.25" x14ac:dyDescent="0.2">
      <c r="A40" s="72" t="s">
        <v>139</v>
      </c>
      <c r="B40" s="116" t="s">
        <v>148</v>
      </c>
      <c r="C40" s="27"/>
      <c r="D40" s="224"/>
      <c r="E40" s="245"/>
      <c r="F40" s="222">
        <f t="shared" si="2"/>
        <v>0</v>
      </c>
    </row>
    <row r="41" spans="1:6" s="4" customFormat="1" ht="12.75" x14ac:dyDescent="0.2">
      <c r="A41" s="72" t="s">
        <v>141</v>
      </c>
      <c r="B41" s="20" t="s">
        <v>336</v>
      </c>
      <c r="C41" s="27"/>
      <c r="D41" s="224"/>
      <c r="E41" s="26">
        <v>2</v>
      </c>
      <c r="F41" s="222">
        <f t="shared" si="2"/>
        <v>0</v>
      </c>
    </row>
    <row r="42" spans="1:6" s="4" customFormat="1" ht="13.5" thickBot="1" x14ac:dyDescent="0.25">
      <c r="A42" s="72" t="s">
        <v>142</v>
      </c>
      <c r="B42" s="116" t="s">
        <v>143</v>
      </c>
      <c r="C42" s="27"/>
      <c r="D42" s="224"/>
      <c r="E42" s="245"/>
      <c r="F42" s="250">
        <f t="shared" si="2"/>
        <v>0</v>
      </c>
    </row>
    <row r="43" spans="1:6" s="4" customFormat="1" ht="12.75" thickBot="1" x14ac:dyDescent="0.25">
      <c r="A43" s="17"/>
      <c r="C43" s="74" t="s">
        <v>144</v>
      </c>
      <c r="D43" s="75"/>
      <c r="E43" s="249"/>
      <c r="F43" s="303">
        <v>0</v>
      </c>
    </row>
    <row r="44" spans="1:6" s="4" customFormat="1" ht="12.75" x14ac:dyDescent="0.2">
      <c r="A44" s="17"/>
      <c r="B44" s="71"/>
      <c r="C44" s="14"/>
      <c r="D44" s="14"/>
      <c r="E44" s="11"/>
      <c r="F44" s="18"/>
    </row>
    <row r="45" spans="1:6" ht="22.15" customHeight="1" x14ac:dyDescent="0.2">
      <c r="A45" s="7"/>
      <c r="B45" s="344" t="s">
        <v>46</v>
      </c>
      <c r="C45" s="187" t="s">
        <v>320</v>
      </c>
      <c r="D45" s="322"/>
      <c r="E45" s="1"/>
      <c r="F45" s="9"/>
    </row>
    <row r="46" spans="1:6" ht="22.15" customHeight="1" x14ac:dyDescent="0.2">
      <c r="A46" s="7"/>
      <c r="B46" s="345"/>
      <c r="C46" s="188" t="s">
        <v>321</v>
      </c>
      <c r="D46" s="322"/>
      <c r="E46" s="1"/>
      <c r="F46" s="9"/>
    </row>
    <row r="47" spans="1:6" ht="22.15" customHeight="1" x14ac:dyDescent="0.2">
      <c r="A47" s="7"/>
      <c r="B47" s="343" t="s">
        <v>47</v>
      </c>
      <c r="C47" s="187" t="s">
        <v>320</v>
      </c>
      <c r="D47" s="322"/>
      <c r="E47" s="1"/>
      <c r="F47" s="9"/>
    </row>
    <row r="48" spans="1:6" ht="22.15" customHeight="1" x14ac:dyDescent="0.2">
      <c r="A48" s="7"/>
      <c r="B48" s="343"/>
      <c r="C48" s="188" t="s">
        <v>321</v>
      </c>
      <c r="D48" s="322"/>
      <c r="E48" s="1"/>
      <c r="F48" s="9"/>
    </row>
    <row r="49" spans="1:6" ht="22.15" customHeight="1" x14ac:dyDescent="0.2">
      <c r="A49" s="34"/>
      <c r="B49" s="343" t="s">
        <v>48</v>
      </c>
      <c r="C49" s="187" t="s">
        <v>320</v>
      </c>
      <c r="D49" s="322"/>
      <c r="E49" s="1"/>
      <c r="F49" s="9"/>
    </row>
    <row r="50" spans="1:6" ht="22.15" customHeight="1" x14ac:dyDescent="0.2">
      <c r="A50" s="7"/>
      <c r="B50" s="343"/>
      <c r="C50" s="188" t="s">
        <v>321</v>
      </c>
      <c r="D50" s="322"/>
      <c r="E50" s="1"/>
      <c r="F50" s="9"/>
    </row>
    <row r="51" spans="1:6" ht="22.15" customHeight="1" x14ac:dyDescent="0.2">
      <c r="A51" s="7"/>
      <c r="B51" s="343" t="s">
        <v>49</v>
      </c>
      <c r="C51" s="190" t="s">
        <v>476</v>
      </c>
      <c r="D51" s="323"/>
      <c r="E51" s="1"/>
      <c r="F51" s="9"/>
    </row>
    <row r="52" spans="1:6" ht="22.15" customHeight="1" x14ac:dyDescent="0.2">
      <c r="A52" s="7"/>
      <c r="B52" s="343"/>
      <c r="C52" s="190" t="s">
        <v>477</v>
      </c>
      <c r="D52" s="323"/>
      <c r="E52" s="1"/>
      <c r="F52" s="9"/>
    </row>
    <row r="53" spans="1:6" s="4" customFormat="1" ht="13.5" thickBot="1" x14ac:dyDescent="0.25">
      <c r="A53" s="7"/>
      <c r="B53" s="16"/>
      <c r="C53"/>
      <c r="D53"/>
      <c r="E53" s="2"/>
      <c r="F53" s="9"/>
    </row>
    <row r="54" spans="1:6" s="4" customFormat="1" ht="13.5" thickBot="1" x14ac:dyDescent="0.25">
      <c r="A54" s="39" t="s">
        <v>146</v>
      </c>
      <c r="B54" s="35" t="s">
        <v>145</v>
      </c>
      <c r="C54" s="36"/>
      <c r="D54" s="37"/>
      <c r="E54" s="97">
        <v>2</v>
      </c>
      <c r="F54" s="241">
        <f>+E54*F43</f>
        <v>0</v>
      </c>
    </row>
    <row r="55" spans="1:6" s="4" customFormat="1" x14ac:dyDescent="0.2">
      <c r="A55" s="44"/>
      <c r="B55" s="65"/>
      <c r="C55" s="66"/>
      <c r="D55" s="47"/>
      <c r="E55" s="66"/>
      <c r="F55" s="58"/>
    </row>
    <row r="56" spans="1:6" s="4" customFormat="1" x14ac:dyDescent="0.2">
      <c r="A56" s="55" t="s">
        <v>453</v>
      </c>
      <c r="B56" s="214" t="s">
        <v>33</v>
      </c>
      <c r="C56" s="214" t="s">
        <v>34</v>
      </c>
      <c r="D56" s="287" t="s">
        <v>35</v>
      </c>
    </row>
    <row r="57" spans="1:6" s="4" customFormat="1" ht="12.75" x14ac:dyDescent="0.2">
      <c r="A57"/>
      <c r="B57" s="49" t="s">
        <v>68</v>
      </c>
      <c r="C57" s="238" t="s">
        <v>66</v>
      </c>
      <c r="D57" s="322"/>
    </row>
    <row r="58" spans="1:6" s="4" customFormat="1" ht="12.75" x14ac:dyDescent="0.2">
      <c r="A58" s="7"/>
      <c r="B58" s="10"/>
      <c r="C58" s="11"/>
      <c r="D58"/>
    </row>
    <row r="59" spans="1:6" s="4" customFormat="1" x14ac:dyDescent="0.2">
      <c r="A59" s="7"/>
      <c r="B59" s="51" t="s">
        <v>385</v>
      </c>
      <c r="C59" s="236" t="s">
        <v>39</v>
      </c>
      <c r="D59" s="322"/>
    </row>
    <row r="60" spans="1:6" s="4" customFormat="1" ht="12.75" x14ac:dyDescent="0.2">
      <c r="A60" s="7"/>
      <c r="B60" s="20" t="s">
        <v>336</v>
      </c>
      <c r="C60" s="236" t="s">
        <v>39</v>
      </c>
      <c r="D60" s="322"/>
    </row>
    <row r="61" spans="1:6" s="4" customFormat="1" ht="12.75" x14ac:dyDescent="0.2">
      <c r="A61" s="7"/>
      <c r="B61" s="20" t="s">
        <v>386</v>
      </c>
      <c r="C61" s="236" t="s">
        <v>39</v>
      </c>
      <c r="D61" s="322"/>
    </row>
    <row r="62" spans="1:6" s="4" customFormat="1" ht="12.75" x14ac:dyDescent="0.2">
      <c r="A62" s="7"/>
      <c r="B62" s="10"/>
      <c r="C62" s="11"/>
      <c r="D62"/>
    </row>
    <row r="63" spans="1:6" s="4" customFormat="1" x14ac:dyDescent="0.2">
      <c r="A63" s="7"/>
      <c r="B63" s="28" t="s">
        <v>149</v>
      </c>
      <c r="C63" s="236" t="s">
        <v>43</v>
      </c>
      <c r="D63" s="322"/>
    </row>
    <row r="64" spans="1:6" s="4" customFormat="1" x14ac:dyDescent="0.2">
      <c r="A64" s="7"/>
      <c r="B64" s="28" t="s">
        <v>150</v>
      </c>
      <c r="C64" s="236" t="s">
        <v>43</v>
      </c>
      <c r="D64" s="322"/>
    </row>
    <row r="65" spans="1:6" s="4" customFormat="1" x14ac:dyDescent="0.2">
      <c r="A65" s="7"/>
      <c r="B65" s="7"/>
      <c r="C65" s="7"/>
      <c r="D65" s="7"/>
    </row>
    <row r="66" spans="1:6" s="4" customFormat="1" x14ac:dyDescent="0.2">
      <c r="A66" s="7"/>
      <c r="B66" s="51" t="s">
        <v>151</v>
      </c>
      <c r="C66" s="236" t="s">
        <v>66</v>
      </c>
      <c r="D66" s="322"/>
    </row>
    <row r="67" spans="1:6" s="4" customFormat="1" x14ac:dyDescent="0.2">
      <c r="A67" s="7"/>
      <c r="B67" s="117" t="s">
        <v>152</v>
      </c>
      <c r="C67" s="236" t="s">
        <v>66</v>
      </c>
      <c r="D67" s="322"/>
    </row>
    <row r="68" spans="1:6" s="4" customFormat="1" x14ac:dyDescent="0.2">
      <c r="A68" s="7"/>
      <c r="B68" s="7"/>
      <c r="C68" s="7"/>
      <c r="D68" s="7"/>
      <c r="E68" s="7"/>
      <c r="F68" s="7"/>
    </row>
    <row r="69" spans="1:6" s="4" customFormat="1" x14ac:dyDescent="0.2">
      <c r="A69" s="55" t="s">
        <v>460</v>
      </c>
      <c r="B69" s="214" t="s">
        <v>33</v>
      </c>
      <c r="C69" s="214" t="s">
        <v>34</v>
      </c>
      <c r="D69" s="287" t="s">
        <v>35</v>
      </c>
      <c r="E69" s="56" t="s">
        <v>36</v>
      </c>
      <c r="F69" s="56" t="s">
        <v>31</v>
      </c>
    </row>
    <row r="70" spans="1:6" s="4" customFormat="1" x14ac:dyDescent="0.2">
      <c r="A70" s="7"/>
      <c r="B70" s="51" t="s">
        <v>87</v>
      </c>
      <c r="C70" s="175" t="s">
        <v>88</v>
      </c>
      <c r="D70" s="322"/>
      <c r="E70" s="23">
        <v>1</v>
      </c>
      <c r="F70" s="231">
        <f>E70*D70</f>
        <v>0</v>
      </c>
    </row>
    <row r="71" spans="1:6" s="4" customFormat="1" x14ac:dyDescent="0.2">
      <c r="A71" s="7"/>
      <c r="B71" s="51" t="s">
        <v>87</v>
      </c>
      <c r="C71" s="175" t="s">
        <v>88</v>
      </c>
      <c r="D71" s="322"/>
      <c r="E71" s="23">
        <v>10</v>
      </c>
      <c r="F71" s="231">
        <f t="shared" ref="F71:F73" si="3">E71*D71</f>
        <v>0</v>
      </c>
    </row>
    <row r="72" spans="1:6" x14ac:dyDescent="0.2">
      <c r="A72" s="7"/>
      <c r="B72" s="51" t="s">
        <v>89</v>
      </c>
      <c r="C72" s="52" t="s">
        <v>88</v>
      </c>
      <c r="D72" s="322"/>
      <c r="E72" s="53">
        <v>1</v>
      </c>
      <c r="F72" s="232">
        <f t="shared" si="3"/>
        <v>0</v>
      </c>
    </row>
    <row r="73" spans="1:6" x14ac:dyDescent="0.2">
      <c r="A73" s="7"/>
      <c r="B73" s="51" t="s">
        <v>153</v>
      </c>
      <c r="C73" s="175" t="s">
        <v>88</v>
      </c>
      <c r="D73" s="322"/>
      <c r="E73" s="23">
        <v>10</v>
      </c>
      <c r="F73" s="231">
        <f t="shared" si="3"/>
        <v>0</v>
      </c>
    </row>
    <row r="74" spans="1:6" s="4" customFormat="1" x14ac:dyDescent="0.2">
      <c r="A74" s="7"/>
      <c r="B74" s="10"/>
    </row>
    <row r="75" spans="1:6" s="4" customFormat="1" x14ac:dyDescent="0.2">
      <c r="A75" s="44"/>
      <c r="B75" s="65"/>
      <c r="C75" s="66"/>
      <c r="D75" s="47"/>
      <c r="E75" s="66"/>
      <c r="F75" s="58"/>
    </row>
    <row r="76" spans="1:6" s="4" customFormat="1" ht="12.75" x14ac:dyDescent="0.2">
      <c r="A76" s="39" t="s">
        <v>154</v>
      </c>
      <c r="B76" s="40" t="s">
        <v>33</v>
      </c>
      <c r="C76" s="40" t="s">
        <v>34</v>
      </c>
      <c r="D76" s="41" t="s">
        <v>35</v>
      </c>
      <c r="E76" s="41" t="s">
        <v>36</v>
      </c>
      <c r="F76" s="41" t="s">
        <v>31</v>
      </c>
    </row>
    <row r="77" spans="1:6" s="4" customFormat="1" ht="12.75" x14ac:dyDescent="0.2">
      <c r="A77" s="72" t="s">
        <v>132</v>
      </c>
      <c r="B77" s="116" t="s">
        <v>133</v>
      </c>
      <c r="C77" s="27"/>
      <c r="D77" s="224"/>
      <c r="E77" s="245"/>
      <c r="F77" s="222">
        <f>D77*E77</f>
        <v>0</v>
      </c>
    </row>
    <row r="78" spans="1:6" s="4" customFormat="1" ht="12.75" x14ac:dyDescent="0.2">
      <c r="A78" s="72" t="s">
        <v>134</v>
      </c>
      <c r="B78" s="116" t="s">
        <v>155</v>
      </c>
      <c r="C78" s="27"/>
      <c r="D78" s="224"/>
      <c r="E78" s="245"/>
      <c r="F78" s="222">
        <f t="shared" ref="F78:F82" si="4">D78*E78</f>
        <v>0</v>
      </c>
    </row>
    <row r="79" spans="1:6" s="4" customFormat="1" ht="12.75" x14ac:dyDescent="0.2">
      <c r="A79" s="72" t="s">
        <v>137</v>
      </c>
      <c r="B79" s="116" t="s">
        <v>147</v>
      </c>
      <c r="C79" s="27"/>
      <c r="D79" s="224"/>
      <c r="E79" s="245"/>
      <c r="F79" s="222">
        <f t="shared" si="4"/>
        <v>0</v>
      </c>
    </row>
    <row r="80" spans="1:6" s="4" customFormat="1" ht="51" x14ac:dyDescent="0.2">
      <c r="A80" s="72" t="s">
        <v>139</v>
      </c>
      <c r="B80" s="116" t="s">
        <v>156</v>
      </c>
      <c r="C80" s="27"/>
      <c r="D80" s="224"/>
      <c r="E80" s="245"/>
      <c r="F80" s="222">
        <f t="shared" si="4"/>
        <v>0</v>
      </c>
    </row>
    <row r="81" spans="1:6" s="4" customFormat="1" ht="12.75" x14ac:dyDescent="0.2">
      <c r="A81" s="72" t="s">
        <v>141</v>
      </c>
      <c r="B81" s="20" t="s">
        <v>336</v>
      </c>
      <c r="C81" s="27"/>
      <c r="D81" s="224"/>
      <c r="E81" s="26">
        <v>2</v>
      </c>
      <c r="F81" s="222">
        <f t="shared" si="4"/>
        <v>0</v>
      </c>
    </row>
    <row r="82" spans="1:6" ht="13.5" thickBot="1" x14ac:dyDescent="0.25">
      <c r="A82" s="72" t="s">
        <v>142</v>
      </c>
      <c r="B82" s="116" t="s">
        <v>157</v>
      </c>
      <c r="C82" s="27"/>
      <c r="D82" s="224"/>
      <c r="E82" s="245"/>
      <c r="F82" s="222">
        <f t="shared" si="4"/>
        <v>0</v>
      </c>
    </row>
    <row r="83" spans="1:6" s="4" customFormat="1" ht="13.5" thickBot="1" x14ac:dyDescent="0.25">
      <c r="A83" s="17"/>
      <c r="B83" s="71"/>
      <c r="C83" s="74" t="s">
        <v>158</v>
      </c>
      <c r="D83" s="75"/>
      <c r="E83" s="76"/>
      <c r="F83" s="303">
        <v>0</v>
      </c>
    </row>
    <row r="84" spans="1:6" ht="12.75" x14ac:dyDescent="0.2">
      <c r="A84" s="17"/>
      <c r="B84" s="71"/>
      <c r="C84" s="71"/>
      <c r="D84" s="14"/>
      <c r="E84" s="11"/>
      <c r="F84" s="18"/>
    </row>
    <row r="85" spans="1:6" ht="22.9" customHeight="1" x14ac:dyDescent="0.2">
      <c r="A85" s="7"/>
      <c r="B85" s="344" t="s">
        <v>46</v>
      </c>
      <c r="C85" s="187" t="s">
        <v>320</v>
      </c>
      <c r="D85" s="322"/>
      <c r="E85" s="1"/>
      <c r="F85" s="9"/>
    </row>
    <row r="86" spans="1:6" ht="22.9" customHeight="1" x14ac:dyDescent="0.2">
      <c r="A86" s="7"/>
      <c r="B86" s="345"/>
      <c r="C86" s="188" t="s">
        <v>321</v>
      </c>
      <c r="D86" s="322"/>
      <c r="E86" s="1"/>
      <c r="F86" s="9"/>
    </row>
    <row r="87" spans="1:6" ht="22.9" customHeight="1" x14ac:dyDescent="0.2">
      <c r="A87" s="7"/>
      <c r="B87" s="343" t="s">
        <v>47</v>
      </c>
      <c r="C87" s="187" t="s">
        <v>320</v>
      </c>
      <c r="D87" s="322"/>
      <c r="E87" s="1"/>
      <c r="F87" s="9"/>
    </row>
    <row r="88" spans="1:6" ht="22.9" customHeight="1" x14ac:dyDescent="0.2">
      <c r="A88" s="7"/>
      <c r="B88" s="343"/>
      <c r="C88" s="188" t="s">
        <v>321</v>
      </c>
      <c r="D88" s="322"/>
      <c r="E88" s="1"/>
      <c r="F88" s="9"/>
    </row>
    <row r="89" spans="1:6" ht="22.9" customHeight="1" x14ac:dyDescent="0.2">
      <c r="A89" s="34"/>
      <c r="B89" s="343" t="s">
        <v>48</v>
      </c>
      <c r="C89" s="187" t="s">
        <v>320</v>
      </c>
      <c r="D89" s="322"/>
      <c r="E89" s="1"/>
      <c r="F89" s="9"/>
    </row>
    <row r="90" spans="1:6" ht="22.9" customHeight="1" x14ac:dyDescent="0.2">
      <c r="A90" s="7"/>
      <c r="B90" s="343"/>
      <c r="C90" s="188" t="s">
        <v>321</v>
      </c>
      <c r="D90" s="322"/>
      <c r="E90" s="1"/>
      <c r="F90" s="9"/>
    </row>
    <row r="91" spans="1:6" ht="22.9" customHeight="1" x14ac:dyDescent="0.2">
      <c r="A91" s="7"/>
      <c r="B91" s="343" t="s">
        <v>49</v>
      </c>
      <c r="C91" s="190" t="s">
        <v>476</v>
      </c>
      <c r="D91" s="323"/>
      <c r="E91" s="1"/>
      <c r="F91" s="9"/>
    </row>
    <row r="92" spans="1:6" ht="22.9" customHeight="1" x14ac:dyDescent="0.2">
      <c r="A92" s="7"/>
      <c r="B92" s="343"/>
      <c r="C92" s="190" t="s">
        <v>477</v>
      </c>
      <c r="D92" s="323"/>
      <c r="E92" s="1"/>
      <c r="F92" s="9"/>
    </row>
    <row r="93" spans="1:6" ht="13.5" thickBot="1" x14ac:dyDescent="0.25">
      <c r="A93" s="7"/>
      <c r="B93" s="16"/>
      <c r="C93"/>
      <c r="D93"/>
      <c r="E93" s="2"/>
      <c r="F93" s="9"/>
    </row>
    <row r="94" spans="1:6" ht="13.5" thickBot="1" x14ac:dyDescent="0.25">
      <c r="A94" s="39" t="s">
        <v>154</v>
      </c>
      <c r="B94" s="35" t="s">
        <v>145</v>
      </c>
      <c r="C94" s="36"/>
      <c r="D94" s="37"/>
      <c r="E94" s="97">
        <v>2</v>
      </c>
      <c r="F94" s="241">
        <f>+E94*F83</f>
        <v>0</v>
      </c>
    </row>
    <row r="95" spans="1:6" x14ac:dyDescent="0.2">
      <c r="A95" s="44"/>
      <c r="B95" s="65"/>
      <c r="C95" s="66"/>
      <c r="D95" s="47"/>
      <c r="E95" s="66"/>
      <c r="F95" s="58"/>
    </row>
    <row r="96" spans="1:6" ht="12.75" x14ac:dyDescent="0.2">
      <c r="A96" s="39" t="s">
        <v>159</v>
      </c>
      <c r="B96" s="40" t="s">
        <v>33</v>
      </c>
      <c r="C96" s="40" t="s">
        <v>34</v>
      </c>
      <c r="D96" s="41" t="s">
        <v>35</v>
      </c>
      <c r="E96" s="41" t="s">
        <v>36</v>
      </c>
      <c r="F96" s="41" t="s">
        <v>31</v>
      </c>
    </row>
    <row r="97" spans="1:6" ht="12.75" x14ac:dyDescent="0.2">
      <c r="A97" s="72" t="s">
        <v>132</v>
      </c>
      <c r="B97" s="116" t="s">
        <v>133</v>
      </c>
      <c r="C97" s="27"/>
      <c r="D97" s="224"/>
      <c r="E97" s="245"/>
      <c r="F97" s="222">
        <f>D97*E97</f>
        <v>0</v>
      </c>
    </row>
    <row r="98" spans="1:6" ht="12.75" x14ac:dyDescent="0.2">
      <c r="A98" s="72" t="s">
        <v>134</v>
      </c>
      <c r="B98" s="116" t="s">
        <v>155</v>
      </c>
      <c r="C98" s="27"/>
      <c r="D98" s="224"/>
      <c r="E98" s="245"/>
      <c r="F98" s="222">
        <f t="shared" ref="F98:F102" si="5">D98*E98</f>
        <v>0</v>
      </c>
    </row>
    <row r="99" spans="1:6" ht="12.75" x14ac:dyDescent="0.2">
      <c r="A99" s="72" t="s">
        <v>137</v>
      </c>
      <c r="B99" s="116" t="s">
        <v>160</v>
      </c>
      <c r="C99" s="27"/>
      <c r="D99" s="224"/>
      <c r="E99" s="245"/>
      <c r="F99" s="222">
        <f t="shared" si="5"/>
        <v>0</v>
      </c>
    </row>
    <row r="100" spans="1:6" ht="51" x14ac:dyDescent="0.2">
      <c r="A100" s="72" t="s">
        <v>139</v>
      </c>
      <c r="B100" s="116" t="s">
        <v>156</v>
      </c>
      <c r="C100" s="27"/>
      <c r="D100" s="224"/>
      <c r="E100" s="245"/>
      <c r="F100" s="222">
        <f t="shared" si="5"/>
        <v>0</v>
      </c>
    </row>
    <row r="101" spans="1:6" ht="12.75" x14ac:dyDescent="0.2">
      <c r="A101" s="72" t="s">
        <v>141</v>
      </c>
      <c r="B101" s="20" t="s">
        <v>386</v>
      </c>
      <c r="C101" s="27"/>
      <c r="D101" s="224"/>
      <c r="E101" s="26">
        <v>2</v>
      </c>
      <c r="F101" s="222">
        <f t="shared" si="5"/>
        <v>0</v>
      </c>
    </row>
    <row r="102" spans="1:6" ht="13.5" thickBot="1" x14ac:dyDescent="0.25">
      <c r="A102" s="72" t="s">
        <v>142</v>
      </c>
      <c r="B102" s="116" t="s">
        <v>157</v>
      </c>
      <c r="C102" s="27"/>
      <c r="D102" s="224"/>
      <c r="E102" s="245"/>
      <c r="F102" s="222">
        <f t="shared" si="5"/>
        <v>0</v>
      </c>
    </row>
    <row r="103" spans="1:6" ht="13.5" thickBot="1" x14ac:dyDescent="0.25">
      <c r="A103" s="17"/>
      <c r="B103" s="71"/>
      <c r="C103" s="74" t="s">
        <v>158</v>
      </c>
      <c r="D103" s="75"/>
      <c r="E103" s="76"/>
      <c r="F103" s="304">
        <v>0</v>
      </c>
    </row>
    <row r="104" spans="1:6" ht="12.75" x14ac:dyDescent="0.2">
      <c r="A104" s="17"/>
      <c r="B104" s="71"/>
      <c r="C104" s="71"/>
      <c r="D104" s="14"/>
      <c r="E104" s="11"/>
      <c r="F104" s="18"/>
    </row>
    <row r="105" spans="1:6" ht="21.6" customHeight="1" x14ac:dyDescent="0.2">
      <c r="A105" s="7"/>
      <c r="B105" s="344" t="s">
        <v>46</v>
      </c>
      <c r="C105" s="187" t="s">
        <v>320</v>
      </c>
      <c r="D105" s="322"/>
      <c r="E105" s="1"/>
      <c r="F105" s="9"/>
    </row>
    <row r="106" spans="1:6" ht="21.6" customHeight="1" x14ac:dyDescent="0.2">
      <c r="A106" s="7"/>
      <c r="B106" s="345"/>
      <c r="C106" s="188" t="s">
        <v>321</v>
      </c>
      <c r="D106" s="322"/>
      <c r="E106" s="1"/>
      <c r="F106" s="9"/>
    </row>
    <row r="107" spans="1:6" ht="21.6" customHeight="1" x14ac:dyDescent="0.2">
      <c r="A107" s="7"/>
      <c r="B107" s="343" t="s">
        <v>47</v>
      </c>
      <c r="C107" s="187" t="s">
        <v>320</v>
      </c>
      <c r="D107" s="322"/>
      <c r="E107" s="1"/>
      <c r="F107" s="9"/>
    </row>
    <row r="108" spans="1:6" ht="21.6" customHeight="1" x14ac:dyDescent="0.2">
      <c r="A108" s="7"/>
      <c r="B108" s="343"/>
      <c r="C108" s="188" t="s">
        <v>321</v>
      </c>
      <c r="D108" s="322"/>
      <c r="E108" s="1"/>
      <c r="F108" s="9"/>
    </row>
    <row r="109" spans="1:6" ht="21.6" customHeight="1" x14ac:dyDescent="0.2">
      <c r="A109" s="34"/>
      <c r="B109" s="343" t="s">
        <v>48</v>
      </c>
      <c r="C109" s="187" t="s">
        <v>320</v>
      </c>
      <c r="D109" s="322"/>
      <c r="E109" s="1"/>
      <c r="F109" s="9"/>
    </row>
    <row r="110" spans="1:6" ht="21.6" customHeight="1" x14ac:dyDescent="0.2">
      <c r="A110" s="7"/>
      <c r="B110" s="343"/>
      <c r="C110" s="188" t="s">
        <v>321</v>
      </c>
      <c r="D110" s="322"/>
      <c r="E110" s="1"/>
      <c r="F110" s="9"/>
    </row>
    <row r="111" spans="1:6" ht="21.6" customHeight="1" x14ac:dyDescent="0.2">
      <c r="A111" s="7"/>
      <c r="B111" s="343" t="s">
        <v>49</v>
      </c>
      <c r="C111" s="190" t="s">
        <v>476</v>
      </c>
      <c r="D111" s="323"/>
      <c r="E111" s="1"/>
      <c r="F111" s="9"/>
    </row>
    <row r="112" spans="1:6" ht="21.6" customHeight="1" x14ac:dyDescent="0.2">
      <c r="A112" s="7"/>
      <c r="B112" s="343"/>
      <c r="C112" s="190" t="s">
        <v>477</v>
      </c>
      <c r="D112" s="323"/>
      <c r="E112" s="1"/>
      <c r="F112" s="9"/>
    </row>
    <row r="113" spans="1:6" ht="13.5" thickBot="1" x14ac:dyDescent="0.25">
      <c r="A113" s="7"/>
      <c r="B113" s="16"/>
      <c r="C113"/>
      <c r="D113"/>
      <c r="E113" s="2"/>
      <c r="F113" s="9"/>
    </row>
    <row r="114" spans="1:6" ht="13.5" thickBot="1" x14ac:dyDescent="0.25">
      <c r="A114" s="39" t="s">
        <v>159</v>
      </c>
      <c r="B114" s="35" t="s">
        <v>145</v>
      </c>
      <c r="C114" s="36"/>
      <c r="D114" s="37"/>
      <c r="E114" s="97">
        <v>2</v>
      </c>
      <c r="F114" s="241">
        <f>+E114*F103</f>
        <v>0</v>
      </c>
    </row>
    <row r="115" spans="1:6" x14ac:dyDescent="0.2">
      <c r="A115" s="44"/>
      <c r="B115" s="65"/>
      <c r="C115" s="66"/>
      <c r="D115" s="47"/>
      <c r="E115" s="66"/>
      <c r="F115" s="58"/>
    </row>
    <row r="116" spans="1:6" ht="12.75" x14ac:dyDescent="0.2">
      <c r="A116" s="39" t="s">
        <v>161</v>
      </c>
      <c r="B116" s="40" t="s">
        <v>33</v>
      </c>
      <c r="C116" s="40" t="s">
        <v>34</v>
      </c>
      <c r="D116" s="41" t="s">
        <v>35</v>
      </c>
      <c r="E116" s="41" t="s">
        <v>36</v>
      </c>
      <c r="F116" s="41" t="s">
        <v>31</v>
      </c>
    </row>
    <row r="117" spans="1:6" ht="12.75" x14ac:dyDescent="0.2">
      <c r="A117" s="72" t="s">
        <v>132</v>
      </c>
      <c r="B117" s="116" t="s">
        <v>133</v>
      </c>
      <c r="C117" s="27"/>
      <c r="D117" s="224"/>
      <c r="E117" s="245"/>
      <c r="F117" s="222">
        <f>D117*E117</f>
        <v>0</v>
      </c>
    </row>
    <row r="118" spans="1:6" ht="12.75" x14ac:dyDescent="0.2">
      <c r="A118" s="72" t="s">
        <v>134</v>
      </c>
      <c r="B118" s="116" t="s">
        <v>155</v>
      </c>
      <c r="C118" s="27"/>
      <c r="D118" s="224"/>
      <c r="E118" s="245"/>
      <c r="F118" s="222">
        <f t="shared" ref="F118:F122" si="6">D118*E118</f>
        <v>0</v>
      </c>
    </row>
    <row r="119" spans="1:6" ht="12.75" x14ac:dyDescent="0.2">
      <c r="A119" s="72" t="s">
        <v>137</v>
      </c>
      <c r="B119" s="116" t="s">
        <v>160</v>
      </c>
      <c r="C119" s="27"/>
      <c r="D119" s="224"/>
      <c r="E119" s="245"/>
      <c r="F119" s="222">
        <f t="shared" si="6"/>
        <v>0</v>
      </c>
    </row>
    <row r="120" spans="1:6" ht="51" x14ac:dyDescent="0.2">
      <c r="A120" s="72" t="s">
        <v>139</v>
      </c>
      <c r="B120" s="116" t="s">
        <v>162</v>
      </c>
      <c r="C120" s="27"/>
      <c r="D120" s="224"/>
      <c r="E120" s="245"/>
      <c r="F120" s="222">
        <f t="shared" si="6"/>
        <v>0</v>
      </c>
    </row>
    <row r="121" spans="1:6" ht="12.75" x14ac:dyDescent="0.2">
      <c r="A121" s="72" t="s">
        <v>141</v>
      </c>
      <c r="B121" s="20" t="s">
        <v>387</v>
      </c>
      <c r="C121" s="27"/>
      <c r="D121" s="224"/>
      <c r="E121" s="26">
        <v>2</v>
      </c>
      <c r="F121" s="222">
        <f t="shared" si="6"/>
        <v>0</v>
      </c>
    </row>
    <row r="122" spans="1:6" ht="13.5" thickBot="1" x14ac:dyDescent="0.25">
      <c r="A122" s="72" t="s">
        <v>142</v>
      </c>
      <c r="B122" s="116" t="s">
        <v>157</v>
      </c>
      <c r="C122" s="27"/>
      <c r="D122" s="224"/>
      <c r="E122" s="245"/>
      <c r="F122" s="222">
        <f t="shared" si="6"/>
        <v>0</v>
      </c>
    </row>
    <row r="123" spans="1:6" ht="13.5" thickBot="1" x14ac:dyDescent="0.25">
      <c r="A123" s="17"/>
      <c r="B123" s="71"/>
      <c r="C123" s="74" t="s">
        <v>158</v>
      </c>
      <c r="D123" s="75"/>
      <c r="E123" s="76"/>
      <c r="F123" s="304">
        <v>0</v>
      </c>
    </row>
    <row r="124" spans="1:6" ht="12.75" x14ac:dyDescent="0.2">
      <c r="A124" s="17"/>
      <c r="B124" s="71"/>
      <c r="C124" s="71"/>
      <c r="D124" s="14"/>
      <c r="E124" s="11"/>
      <c r="F124" s="18"/>
    </row>
    <row r="125" spans="1:6" ht="21.6" customHeight="1" x14ac:dyDescent="0.2">
      <c r="A125" s="7"/>
      <c r="B125" s="344" t="s">
        <v>46</v>
      </c>
      <c r="C125" s="187" t="s">
        <v>320</v>
      </c>
      <c r="D125" s="322"/>
      <c r="E125" s="1"/>
      <c r="F125" s="9"/>
    </row>
    <row r="126" spans="1:6" ht="21.6" customHeight="1" x14ac:dyDescent="0.2">
      <c r="A126" s="7"/>
      <c r="B126" s="345"/>
      <c r="C126" s="188" t="s">
        <v>321</v>
      </c>
      <c r="D126" s="322"/>
      <c r="E126" s="1"/>
      <c r="F126" s="9"/>
    </row>
    <row r="127" spans="1:6" ht="21.6" customHeight="1" x14ac:dyDescent="0.2">
      <c r="A127" s="7"/>
      <c r="B127" s="343" t="s">
        <v>47</v>
      </c>
      <c r="C127" s="187" t="s">
        <v>320</v>
      </c>
      <c r="D127" s="322"/>
      <c r="E127" s="1"/>
      <c r="F127" s="9"/>
    </row>
    <row r="128" spans="1:6" ht="21.6" customHeight="1" x14ac:dyDescent="0.2">
      <c r="A128" s="7"/>
      <c r="B128" s="343"/>
      <c r="C128" s="188" t="s">
        <v>321</v>
      </c>
      <c r="D128" s="322"/>
      <c r="E128" s="1"/>
      <c r="F128" s="9"/>
    </row>
    <row r="129" spans="1:6" ht="21.6" customHeight="1" x14ac:dyDescent="0.2">
      <c r="A129" s="34"/>
      <c r="B129" s="343" t="s">
        <v>48</v>
      </c>
      <c r="C129" s="187" t="s">
        <v>320</v>
      </c>
      <c r="D129" s="322"/>
      <c r="E129" s="1"/>
      <c r="F129" s="9"/>
    </row>
    <row r="130" spans="1:6" ht="21.6" customHeight="1" x14ac:dyDescent="0.2">
      <c r="A130" s="7"/>
      <c r="B130" s="343"/>
      <c r="C130" s="188" t="s">
        <v>321</v>
      </c>
      <c r="D130" s="322"/>
      <c r="E130" s="1"/>
      <c r="F130" s="9"/>
    </row>
    <row r="131" spans="1:6" ht="21.6" customHeight="1" x14ac:dyDescent="0.2">
      <c r="A131" s="7"/>
      <c r="B131" s="343" t="s">
        <v>49</v>
      </c>
      <c r="C131" s="190" t="s">
        <v>476</v>
      </c>
      <c r="D131" s="323"/>
      <c r="E131" s="1"/>
      <c r="F131" s="9"/>
    </row>
    <row r="132" spans="1:6" ht="21.6" customHeight="1" x14ac:dyDescent="0.2">
      <c r="A132" s="7"/>
      <c r="B132" s="343"/>
      <c r="C132" s="190" t="s">
        <v>477</v>
      </c>
      <c r="D132" s="323"/>
      <c r="E132" s="1"/>
      <c r="F132" s="9"/>
    </row>
    <row r="133" spans="1:6" ht="13.5" thickBot="1" x14ac:dyDescent="0.25">
      <c r="A133" s="7"/>
      <c r="B133" s="16"/>
      <c r="C133"/>
      <c r="D133"/>
      <c r="E133" s="2"/>
      <c r="F133" s="9"/>
    </row>
    <row r="134" spans="1:6" ht="13.5" thickBot="1" x14ac:dyDescent="0.25">
      <c r="A134" s="39" t="s">
        <v>163</v>
      </c>
      <c r="B134" s="35" t="s">
        <v>145</v>
      </c>
      <c r="C134" s="36"/>
      <c r="D134" s="37"/>
      <c r="E134" s="97">
        <v>2</v>
      </c>
      <c r="F134" s="241">
        <f>+E134*F123</f>
        <v>0</v>
      </c>
    </row>
    <row r="135" spans="1:6" x14ac:dyDescent="0.2">
      <c r="A135" s="44"/>
      <c r="B135" s="65"/>
      <c r="C135" s="66"/>
      <c r="D135" s="47"/>
      <c r="E135" s="66"/>
      <c r="F135" s="58"/>
    </row>
    <row r="136" spans="1:6" x14ac:dyDescent="0.2">
      <c r="A136" s="55" t="s">
        <v>454</v>
      </c>
      <c r="B136" s="214" t="s">
        <v>33</v>
      </c>
      <c r="C136" s="214" t="s">
        <v>34</v>
      </c>
      <c r="D136" s="56" t="s">
        <v>35</v>
      </c>
    </row>
    <row r="137" spans="1:6" ht="12.75" x14ac:dyDescent="0.2">
      <c r="A137"/>
      <c r="B137" s="49" t="s">
        <v>164</v>
      </c>
      <c r="C137" s="238" t="s">
        <v>66</v>
      </c>
      <c r="D137" s="322"/>
    </row>
    <row r="138" spans="1:6" x14ac:dyDescent="0.2">
      <c r="A138" s="7"/>
      <c r="B138" s="49" t="s">
        <v>165</v>
      </c>
      <c r="C138" s="236" t="s">
        <v>66</v>
      </c>
      <c r="D138" s="322"/>
    </row>
    <row r="139" spans="1:6" x14ac:dyDescent="0.2">
      <c r="A139" s="7"/>
      <c r="B139" s="50" t="s">
        <v>166</v>
      </c>
      <c r="C139" s="236" t="s">
        <v>66</v>
      </c>
      <c r="D139" s="322"/>
    </row>
    <row r="140" spans="1:6" x14ac:dyDescent="0.2">
      <c r="A140" s="7"/>
      <c r="B140" s="50" t="s">
        <v>167</v>
      </c>
      <c r="C140" s="236" t="s">
        <v>66</v>
      </c>
      <c r="D140" s="322"/>
    </row>
    <row r="141" spans="1:6" ht="12.75" x14ac:dyDescent="0.2">
      <c r="A141" s="7"/>
      <c r="B141" s="10"/>
      <c r="C141" s="11"/>
      <c r="D141"/>
    </row>
    <row r="142" spans="1:6" ht="12.75" x14ac:dyDescent="0.2">
      <c r="A142" s="7"/>
      <c r="B142" s="20" t="s">
        <v>389</v>
      </c>
      <c r="C142" s="236" t="s">
        <v>39</v>
      </c>
      <c r="D142" s="322"/>
    </row>
    <row r="143" spans="1:6" ht="12.75" x14ac:dyDescent="0.2">
      <c r="A143" s="7"/>
      <c r="B143" s="20" t="s">
        <v>390</v>
      </c>
      <c r="C143" s="236" t="s">
        <v>39</v>
      </c>
      <c r="D143" s="322"/>
    </row>
    <row r="144" spans="1:6" ht="12.75" x14ac:dyDescent="0.2">
      <c r="A144" s="7"/>
      <c r="B144" s="20" t="s">
        <v>391</v>
      </c>
      <c r="C144" s="236" t="s">
        <v>39</v>
      </c>
      <c r="D144" s="322"/>
    </row>
    <row r="145" spans="1:6" ht="12.75" x14ac:dyDescent="0.2">
      <c r="A145" s="7"/>
      <c r="B145" s="10"/>
      <c r="C145" s="11"/>
      <c r="D145"/>
    </row>
    <row r="146" spans="1:6" x14ac:dyDescent="0.2">
      <c r="A146" s="7"/>
      <c r="B146" s="28" t="s">
        <v>168</v>
      </c>
      <c r="C146" s="236" t="s">
        <v>43</v>
      </c>
      <c r="D146" s="322"/>
    </row>
    <row r="147" spans="1:6" x14ac:dyDescent="0.2">
      <c r="A147" s="7"/>
      <c r="B147" s="28" t="s">
        <v>169</v>
      </c>
      <c r="C147" s="236" t="s">
        <v>43</v>
      </c>
      <c r="D147" s="322"/>
    </row>
    <row r="148" spans="1:6" x14ac:dyDescent="0.2">
      <c r="A148" s="7"/>
      <c r="B148" s="51" t="s">
        <v>170</v>
      </c>
      <c r="C148" s="236" t="s">
        <v>43</v>
      </c>
      <c r="D148" s="322"/>
    </row>
    <row r="149" spans="1:6" x14ac:dyDescent="0.2">
      <c r="A149" s="7"/>
      <c r="B149" s="7"/>
      <c r="C149" s="7"/>
      <c r="D149" s="7"/>
      <c r="E149" s="7"/>
      <c r="F149" s="7"/>
    </row>
    <row r="150" spans="1:6" x14ac:dyDescent="0.2">
      <c r="A150" s="55" t="s">
        <v>455</v>
      </c>
      <c r="B150" s="214" t="s">
        <v>33</v>
      </c>
      <c r="C150" s="214" t="s">
        <v>34</v>
      </c>
      <c r="D150" s="56" t="s">
        <v>35</v>
      </c>
      <c r="E150" s="56" t="s">
        <v>36</v>
      </c>
      <c r="F150" s="56" t="s">
        <v>31</v>
      </c>
    </row>
    <row r="151" spans="1:6" x14ac:dyDescent="0.2">
      <c r="A151" s="7"/>
      <c r="B151" s="51" t="s">
        <v>87</v>
      </c>
      <c r="C151" s="175" t="s">
        <v>88</v>
      </c>
      <c r="D151" s="322"/>
      <c r="E151" s="23">
        <v>1</v>
      </c>
      <c r="F151" s="231">
        <f t="shared" ref="F151:F154" si="7">E151*D151</f>
        <v>0</v>
      </c>
    </row>
    <row r="152" spans="1:6" x14ac:dyDescent="0.2">
      <c r="A152" s="7"/>
      <c r="B152" s="51" t="s">
        <v>87</v>
      </c>
      <c r="C152" s="175" t="s">
        <v>88</v>
      </c>
      <c r="D152" s="322"/>
      <c r="E152" s="23">
        <v>10</v>
      </c>
      <c r="F152" s="231">
        <f t="shared" si="7"/>
        <v>0</v>
      </c>
    </row>
    <row r="153" spans="1:6" x14ac:dyDescent="0.2">
      <c r="A153" s="7"/>
      <c r="B153" s="51" t="s">
        <v>89</v>
      </c>
      <c r="C153" s="52" t="s">
        <v>88</v>
      </c>
      <c r="D153" s="322"/>
      <c r="E153" s="53">
        <v>1</v>
      </c>
      <c r="F153" s="232">
        <f t="shared" si="7"/>
        <v>0</v>
      </c>
    </row>
    <row r="154" spans="1:6" x14ac:dyDescent="0.2">
      <c r="A154" s="7"/>
      <c r="B154" s="51" t="s">
        <v>153</v>
      </c>
      <c r="C154" s="175" t="s">
        <v>88</v>
      </c>
      <c r="D154" s="322"/>
      <c r="E154" s="23">
        <v>10</v>
      </c>
      <c r="F154" s="231">
        <f t="shared" si="7"/>
        <v>0</v>
      </c>
    </row>
    <row r="156" spans="1:6" x14ac:dyDescent="0.2">
      <c r="B156" s="346" t="s">
        <v>90</v>
      </c>
      <c r="C156" s="346"/>
    </row>
  </sheetData>
  <sheetProtection selectLockedCells="1" selectUnlockedCells="1"/>
  <mergeCells count="22">
    <mergeCell ref="B156:C156"/>
    <mergeCell ref="B91:B92"/>
    <mergeCell ref="B105:B106"/>
    <mergeCell ref="B125:B126"/>
    <mergeCell ref="B109:B110"/>
    <mergeCell ref="B111:B112"/>
    <mergeCell ref="B127:B128"/>
    <mergeCell ref="B129:B130"/>
    <mergeCell ref="B131:B132"/>
    <mergeCell ref="B107:B108"/>
    <mergeCell ref="B87:B88"/>
    <mergeCell ref="B89:B90"/>
    <mergeCell ref="B25:B26"/>
    <mergeCell ref="B27:B28"/>
    <mergeCell ref="B29:B30"/>
    <mergeCell ref="B31:B32"/>
    <mergeCell ref="B85:B86"/>
    <mergeCell ref="A5:F5"/>
    <mergeCell ref="B45:B46"/>
    <mergeCell ref="B47:B48"/>
    <mergeCell ref="B49:B50"/>
    <mergeCell ref="B51:B52"/>
  </mergeCells>
  <conditionalFormatting sqref="E121">
    <cfRule type="cellIs" dxfId="16" priority="14" operator="greaterThanOrEqual">
      <formula>2</formula>
    </cfRule>
  </conditionalFormatting>
  <conditionalFormatting sqref="E121">
    <cfRule type="cellIs" dxfId="15" priority="13" operator="lessThan">
      <formula>2</formula>
    </cfRule>
  </conditionalFormatting>
  <conditionalFormatting sqref="E101">
    <cfRule type="cellIs" dxfId="14" priority="12" operator="greaterThanOrEqual">
      <formula>2</formula>
    </cfRule>
  </conditionalFormatting>
  <conditionalFormatting sqref="E101">
    <cfRule type="cellIs" dxfId="13" priority="11" operator="lessThan">
      <formula>2</formula>
    </cfRule>
  </conditionalFormatting>
  <conditionalFormatting sqref="E81">
    <cfRule type="cellIs" dxfId="12" priority="10" operator="greaterThanOrEqual">
      <formula>2</formula>
    </cfRule>
  </conditionalFormatting>
  <conditionalFormatting sqref="E81">
    <cfRule type="cellIs" dxfId="11" priority="9" operator="lessThan">
      <formula>2</formula>
    </cfRule>
  </conditionalFormatting>
  <conditionalFormatting sqref="E41">
    <cfRule type="cellIs" dxfId="10" priority="8" operator="greaterThanOrEqual">
      <formula>2</formula>
    </cfRule>
  </conditionalFormatting>
  <conditionalFormatting sqref="E41">
    <cfRule type="cellIs" dxfId="9" priority="7" operator="lessThan">
      <formula>2</formula>
    </cfRule>
  </conditionalFormatting>
  <conditionalFormatting sqref="E21">
    <cfRule type="cellIs" dxfId="8" priority="5" operator="lessThan">
      <formula>1</formula>
    </cfRule>
    <cfRule type="cellIs" dxfId="7" priority="6" operator="greaterThanOrEqual">
      <formula>1</formula>
    </cfRule>
  </conditionalFormatting>
  <conditionalFormatting sqref="E18">
    <cfRule type="cellIs" dxfId="6" priority="3" operator="lessThan">
      <formula>4</formula>
    </cfRule>
    <cfRule type="cellIs" dxfId="5" priority="4" operator="greaterThanOrEqual">
      <formula>4</formula>
    </cfRule>
  </conditionalFormatting>
  <conditionalFormatting sqref="E38">
    <cfRule type="cellIs" dxfId="4" priority="1" operator="lessThan">
      <formula>4</formula>
    </cfRule>
    <cfRule type="cellIs" dxfId="3" priority="2" operator="greaterThanOrEqual">
      <formula>4</formula>
    </cfRule>
  </conditionalFormatting>
  <pageMargins left="0.23622047244094491" right="0.23622047244094491" top="0.74803149606299213" bottom="0.74803149606299213" header="0.31496062992125984" footer="0.31496062992125984"/>
  <pageSetup paperSize="9" scale="54" firstPageNumber="0" fitToHeight="0" orientation="landscape" r:id="rId1"/>
  <headerFooter alignWithMargins="0">
    <oddHeader>&amp;L&amp;F&amp;C&amp;A</oddHeader>
    <oddFooter>&amp;CPage &amp;P</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119"/>
  <sheetViews>
    <sheetView zoomScale="80" zoomScaleNormal="80" workbookViewId="0"/>
  </sheetViews>
  <sheetFormatPr defaultColWidth="11.42578125" defaultRowHeight="12" x14ac:dyDescent="0.2"/>
  <cols>
    <col min="1" max="1" width="34.85546875" style="1" customWidth="1"/>
    <col min="2" max="2" width="57.7109375" style="2" customWidth="1"/>
    <col min="3" max="3" width="35.28515625" style="1" customWidth="1"/>
    <col min="4" max="4" width="11.28515625" style="1" customWidth="1"/>
    <col min="5" max="5" width="8.140625" style="3" customWidth="1"/>
    <col min="6" max="6" width="13.85546875" style="3" bestFit="1" customWidth="1"/>
    <col min="7" max="140" width="11.42578125" style="1"/>
    <col min="141" max="141" width="50.7109375" style="1" customWidth="1"/>
    <col min="142" max="16384" width="11.42578125" style="1"/>
  </cols>
  <sheetData>
    <row r="1" spans="1:6" ht="15.75" x14ac:dyDescent="0.25">
      <c r="A1" s="253" t="s">
        <v>18</v>
      </c>
      <c r="B1" s="254"/>
      <c r="C1" s="254"/>
      <c r="D1" s="254"/>
      <c r="E1" s="254"/>
      <c r="F1" s="255"/>
    </row>
    <row r="2" spans="1:6" ht="15.75" x14ac:dyDescent="0.25">
      <c r="A2" s="256" t="s">
        <v>171</v>
      </c>
      <c r="B2" s="257"/>
      <c r="C2" s="257"/>
      <c r="D2" s="257"/>
      <c r="E2" s="257"/>
      <c r="F2" s="258"/>
    </row>
    <row r="3" spans="1:6" ht="13.9" customHeight="1" x14ac:dyDescent="0.2">
      <c r="A3" s="31"/>
      <c r="B3" s="31"/>
      <c r="C3" s="31"/>
      <c r="D3" s="31"/>
      <c r="E3" s="31"/>
      <c r="F3" s="31"/>
    </row>
    <row r="4" spans="1:6" ht="12" customHeight="1" x14ac:dyDescent="0.2">
      <c r="A4" s="353" t="s">
        <v>425</v>
      </c>
      <c r="B4" s="354"/>
      <c r="C4" s="354"/>
      <c r="D4" s="354"/>
      <c r="E4" s="354"/>
      <c r="F4" s="355"/>
    </row>
    <row r="5" spans="1:6" s="4" customFormat="1" x14ac:dyDescent="0.2">
      <c r="A5" s="94" t="s">
        <v>7</v>
      </c>
      <c r="B5" s="2"/>
      <c r="C5" s="1"/>
      <c r="D5" s="1"/>
      <c r="E5" s="3"/>
      <c r="F5" s="3"/>
    </row>
    <row r="6" spans="1:6" ht="13.15" customHeight="1" x14ac:dyDescent="0.2">
      <c r="A6" s="38" t="s">
        <v>172</v>
      </c>
      <c r="B6" s="42" t="s">
        <v>33</v>
      </c>
      <c r="C6" s="42" t="s">
        <v>34</v>
      </c>
      <c r="D6" s="43" t="s">
        <v>35</v>
      </c>
      <c r="E6" s="43" t="s">
        <v>36</v>
      </c>
      <c r="F6" s="43" t="s">
        <v>31</v>
      </c>
    </row>
    <row r="7" spans="1:6" ht="12" customHeight="1" x14ac:dyDescent="0.2">
      <c r="B7" s="30" t="s">
        <v>173</v>
      </c>
      <c r="C7" s="24"/>
      <c r="D7" s="224"/>
      <c r="E7" s="251"/>
      <c r="F7" s="222">
        <f>D7*E7</f>
        <v>0</v>
      </c>
    </row>
    <row r="8" spans="1:6" ht="13.15" customHeight="1" x14ac:dyDescent="0.2">
      <c r="A8"/>
      <c r="B8" s="5" t="s">
        <v>174</v>
      </c>
      <c r="C8" s="24"/>
      <c r="D8" s="224"/>
      <c r="E8" s="251"/>
      <c r="F8" s="222">
        <f t="shared" ref="F8:F10" si="0">D8*E8</f>
        <v>0</v>
      </c>
    </row>
    <row r="9" spans="1:6" ht="12.6" customHeight="1" x14ac:dyDescent="0.2">
      <c r="A9" s="7"/>
      <c r="B9" s="5" t="s">
        <v>175</v>
      </c>
      <c r="C9" s="24"/>
      <c r="D9" s="224"/>
      <c r="E9" s="251"/>
      <c r="F9" s="222">
        <f t="shared" si="0"/>
        <v>0</v>
      </c>
    </row>
    <row r="10" spans="1:6" ht="12.75" thickBot="1" x14ac:dyDescent="0.25">
      <c r="A10" s="7"/>
      <c r="B10" s="5" t="s">
        <v>176</v>
      </c>
      <c r="C10" s="24"/>
      <c r="D10" s="224"/>
      <c r="E10" s="251"/>
      <c r="F10" s="222">
        <f t="shared" si="0"/>
        <v>0</v>
      </c>
    </row>
    <row r="11" spans="1:6" ht="12.75" thickBot="1" x14ac:dyDescent="0.25">
      <c r="A11" s="7"/>
      <c r="E11" s="2"/>
      <c r="F11" s="303">
        <v>0</v>
      </c>
    </row>
    <row r="12" spans="1:6" x14ac:dyDescent="0.2">
      <c r="A12" s="7"/>
      <c r="E12" s="1"/>
      <c r="F12" s="2"/>
    </row>
    <row r="13" spans="1:6" ht="21" customHeight="1" x14ac:dyDescent="0.2">
      <c r="A13" s="118"/>
      <c r="B13" s="344" t="s">
        <v>46</v>
      </c>
      <c r="C13" s="187" t="s">
        <v>320</v>
      </c>
      <c r="D13" s="322"/>
      <c r="F13" s="1"/>
    </row>
    <row r="14" spans="1:6" ht="21" customHeight="1" x14ac:dyDescent="0.2">
      <c r="A14" s="118"/>
      <c r="B14" s="345"/>
      <c r="C14" s="188" t="s">
        <v>321</v>
      </c>
      <c r="D14" s="322"/>
      <c r="F14" s="1"/>
    </row>
    <row r="15" spans="1:6" ht="21" customHeight="1" x14ac:dyDescent="0.2">
      <c r="A15" s="118"/>
      <c r="B15" s="343" t="s">
        <v>47</v>
      </c>
      <c r="C15" s="187" t="s">
        <v>320</v>
      </c>
      <c r="D15" s="322"/>
      <c r="F15" s="1"/>
    </row>
    <row r="16" spans="1:6" ht="21" customHeight="1" x14ac:dyDescent="0.2">
      <c r="A16" s="118"/>
      <c r="B16" s="343"/>
      <c r="C16" s="188" t="s">
        <v>321</v>
      </c>
      <c r="D16" s="322"/>
      <c r="F16" s="1"/>
    </row>
    <row r="17" spans="1:6" ht="21" customHeight="1" x14ac:dyDescent="0.2">
      <c r="A17" s="120"/>
      <c r="B17" s="343" t="s">
        <v>48</v>
      </c>
      <c r="C17" s="187" t="s">
        <v>320</v>
      </c>
      <c r="D17" s="322"/>
      <c r="F17" s="1"/>
    </row>
    <row r="18" spans="1:6" ht="21" customHeight="1" x14ac:dyDescent="0.2">
      <c r="A18" s="118"/>
      <c r="B18" s="343"/>
      <c r="C18" s="188" t="s">
        <v>321</v>
      </c>
      <c r="D18" s="322"/>
      <c r="F18" s="1"/>
    </row>
    <row r="19" spans="1:6" ht="21" customHeight="1" x14ac:dyDescent="0.2">
      <c r="A19" s="118"/>
      <c r="B19" s="343" t="s">
        <v>49</v>
      </c>
      <c r="C19" s="190" t="s">
        <v>476</v>
      </c>
      <c r="D19" s="323"/>
      <c r="F19" s="1"/>
    </row>
    <row r="20" spans="1:6" ht="21" customHeight="1" x14ac:dyDescent="0.2">
      <c r="A20" s="118"/>
      <c r="B20" s="343"/>
      <c r="C20" s="190" t="s">
        <v>477</v>
      </c>
      <c r="D20" s="323"/>
      <c r="F20" s="1"/>
    </row>
    <row r="21" spans="1:6" ht="13.5" thickBot="1" x14ac:dyDescent="0.25">
      <c r="A21" s="7"/>
      <c r="B21" s="16"/>
      <c r="C21"/>
      <c r="D21"/>
      <c r="E21"/>
      <c r="F21" s="2"/>
    </row>
    <row r="22" spans="1:6" ht="13.5" thickBot="1" x14ac:dyDescent="0.25">
      <c r="A22" s="38" t="s">
        <v>177</v>
      </c>
      <c r="B22" s="350" t="s">
        <v>50</v>
      </c>
      <c r="C22" s="351"/>
      <c r="D22" s="352"/>
      <c r="E22" s="97">
        <v>10</v>
      </c>
      <c r="F22" s="241">
        <f>+E22*F11</f>
        <v>0</v>
      </c>
    </row>
    <row r="23" spans="1:6" x14ac:dyDescent="0.2">
      <c r="A23" s="44"/>
      <c r="B23" s="45"/>
      <c r="C23" s="45"/>
      <c r="D23" s="45"/>
      <c r="E23" s="45"/>
      <c r="F23" s="45"/>
    </row>
    <row r="24" spans="1:6" ht="12.75" x14ac:dyDescent="0.2">
      <c r="A24" s="39" t="s">
        <v>178</v>
      </c>
      <c r="B24" s="40" t="s">
        <v>33</v>
      </c>
      <c r="C24" s="40" t="s">
        <v>34</v>
      </c>
      <c r="D24" s="41" t="s">
        <v>35</v>
      </c>
      <c r="E24" s="41" t="s">
        <v>36</v>
      </c>
      <c r="F24" s="41" t="s">
        <v>31</v>
      </c>
    </row>
    <row r="25" spans="1:6" x14ac:dyDescent="0.2">
      <c r="B25" s="30" t="s">
        <v>173</v>
      </c>
      <c r="C25" s="24"/>
      <c r="D25" s="224"/>
      <c r="E25" s="251"/>
      <c r="F25" s="222">
        <f>D25*E25</f>
        <v>0</v>
      </c>
    </row>
    <row r="26" spans="1:6" ht="12.75" x14ac:dyDescent="0.2">
      <c r="A26"/>
      <c r="B26" s="5" t="s">
        <v>179</v>
      </c>
      <c r="C26" s="24"/>
      <c r="D26" s="224"/>
      <c r="E26" s="251"/>
      <c r="F26" s="222">
        <f t="shared" ref="F26:F28" si="1">D26*E26</f>
        <v>0</v>
      </c>
    </row>
    <row r="27" spans="1:6" x14ac:dyDescent="0.2">
      <c r="A27" s="7"/>
      <c r="B27" s="5" t="s">
        <v>180</v>
      </c>
      <c r="C27" s="24"/>
      <c r="D27" s="224"/>
      <c r="E27" s="251"/>
      <c r="F27" s="222">
        <f t="shared" si="1"/>
        <v>0</v>
      </c>
    </row>
    <row r="28" spans="1:6" ht="12.75" thickBot="1" x14ac:dyDescent="0.25">
      <c r="A28" s="7"/>
      <c r="B28" s="5" t="s">
        <v>176</v>
      </c>
      <c r="C28" s="24"/>
      <c r="D28" s="224"/>
      <c r="E28" s="251"/>
      <c r="F28" s="222">
        <f t="shared" si="1"/>
        <v>0</v>
      </c>
    </row>
    <row r="29" spans="1:6" ht="12.75" thickBot="1" x14ac:dyDescent="0.25">
      <c r="A29" s="7"/>
      <c r="B29" s="10"/>
      <c r="C29" s="11"/>
      <c r="E29" s="2"/>
      <c r="F29" s="303">
        <v>0</v>
      </c>
    </row>
    <row r="30" spans="1:6" x14ac:dyDescent="0.2">
      <c r="A30" s="7"/>
      <c r="B30" s="10"/>
      <c r="C30" s="11"/>
      <c r="D30" s="11"/>
      <c r="E30" s="13"/>
      <c r="F30" s="11"/>
    </row>
    <row r="31" spans="1:6" ht="21" customHeight="1" x14ac:dyDescent="0.2">
      <c r="A31" s="118"/>
      <c r="B31" s="344" t="s">
        <v>46</v>
      </c>
      <c r="C31" s="187" t="s">
        <v>320</v>
      </c>
      <c r="D31" s="322"/>
      <c r="E31" s="1"/>
      <c r="F31" s="119"/>
    </row>
    <row r="32" spans="1:6" ht="21" customHeight="1" x14ac:dyDescent="0.2">
      <c r="A32" s="118"/>
      <c r="B32" s="345"/>
      <c r="C32" s="188" t="s">
        <v>321</v>
      </c>
      <c r="D32" s="322"/>
      <c r="E32" s="1"/>
      <c r="F32" s="119"/>
    </row>
    <row r="33" spans="1:6" ht="21" customHeight="1" x14ac:dyDescent="0.2">
      <c r="A33" s="118"/>
      <c r="B33" s="343" t="s">
        <v>47</v>
      </c>
      <c r="C33" s="187" t="s">
        <v>320</v>
      </c>
      <c r="D33" s="322"/>
      <c r="E33" s="1"/>
      <c r="F33" s="119"/>
    </row>
    <row r="34" spans="1:6" ht="21" customHeight="1" x14ac:dyDescent="0.2">
      <c r="A34" s="118"/>
      <c r="B34" s="343"/>
      <c r="C34" s="188" t="s">
        <v>321</v>
      </c>
      <c r="D34" s="322"/>
      <c r="E34" s="1"/>
      <c r="F34" s="119"/>
    </row>
    <row r="35" spans="1:6" ht="21" customHeight="1" x14ac:dyDescent="0.2">
      <c r="A35" s="120"/>
      <c r="B35" s="343" t="s">
        <v>48</v>
      </c>
      <c r="C35" s="187" t="s">
        <v>320</v>
      </c>
      <c r="D35" s="322"/>
      <c r="E35" s="1"/>
      <c r="F35" s="119"/>
    </row>
    <row r="36" spans="1:6" ht="21" customHeight="1" x14ac:dyDescent="0.2">
      <c r="A36" s="118"/>
      <c r="B36" s="343"/>
      <c r="C36" s="188" t="s">
        <v>321</v>
      </c>
      <c r="D36" s="322"/>
      <c r="E36" s="1"/>
      <c r="F36" s="119"/>
    </row>
    <row r="37" spans="1:6" ht="21" customHeight="1" x14ac:dyDescent="0.2">
      <c r="A37" s="118"/>
      <c r="B37" s="343" t="s">
        <v>49</v>
      </c>
      <c r="C37" s="190" t="s">
        <v>476</v>
      </c>
      <c r="D37" s="323"/>
      <c r="E37" s="1"/>
      <c r="F37" s="119"/>
    </row>
    <row r="38" spans="1:6" ht="21" customHeight="1" x14ac:dyDescent="0.2">
      <c r="A38" s="118"/>
      <c r="B38" s="343"/>
      <c r="C38" s="190" t="s">
        <v>477</v>
      </c>
      <c r="D38" s="323"/>
      <c r="E38" s="1"/>
      <c r="F38" s="119"/>
    </row>
    <row r="39" spans="1:6" ht="12.75" thickBot="1" x14ac:dyDescent="0.25">
      <c r="B39" s="1"/>
      <c r="E39" s="1"/>
      <c r="F39" s="1"/>
    </row>
    <row r="40" spans="1:6" ht="13.5" thickBot="1" x14ac:dyDescent="0.25">
      <c r="A40" s="39" t="s">
        <v>181</v>
      </c>
      <c r="B40" s="350" t="s">
        <v>50</v>
      </c>
      <c r="C40" s="351"/>
      <c r="D40" s="352"/>
      <c r="E40" s="97">
        <v>20</v>
      </c>
      <c r="F40" s="241">
        <f>+E40*F29</f>
        <v>0</v>
      </c>
    </row>
    <row r="41" spans="1:6" x14ac:dyDescent="0.2">
      <c r="A41" s="45"/>
      <c r="B41" s="45"/>
      <c r="C41" s="45"/>
      <c r="D41" s="45"/>
      <c r="E41" s="45"/>
      <c r="F41" s="45"/>
    </row>
    <row r="42" spans="1:6" ht="12.75" x14ac:dyDescent="0.2">
      <c r="A42" s="39" t="s">
        <v>182</v>
      </c>
      <c r="B42" s="40" t="s">
        <v>33</v>
      </c>
      <c r="C42" s="40" t="s">
        <v>34</v>
      </c>
      <c r="D42" s="41" t="s">
        <v>35</v>
      </c>
      <c r="E42" s="41" t="s">
        <v>36</v>
      </c>
      <c r="F42" s="41" t="s">
        <v>31</v>
      </c>
    </row>
    <row r="43" spans="1:6" x14ac:dyDescent="0.2">
      <c r="B43" s="77" t="s">
        <v>183</v>
      </c>
      <c r="C43" s="24"/>
      <c r="D43" s="224"/>
      <c r="E43" s="251"/>
      <c r="F43" s="222">
        <f>D43*E43</f>
        <v>0</v>
      </c>
    </row>
    <row r="44" spans="1:6" ht="12.75" x14ac:dyDescent="0.2">
      <c r="A44"/>
      <c r="B44" s="5" t="s">
        <v>179</v>
      </c>
      <c r="C44" s="24"/>
      <c r="D44" s="224"/>
      <c r="E44" s="251"/>
      <c r="F44" s="222">
        <f t="shared" ref="F44:F46" si="2">D44*E44</f>
        <v>0</v>
      </c>
    </row>
    <row r="45" spans="1:6" x14ac:dyDescent="0.2">
      <c r="A45" s="7"/>
      <c r="B45" s="5" t="s">
        <v>180</v>
      </c>
      <c r="C45" s="24"/>
      <c r="D45" s="224"/>
      <c r="E45" s="251"/>
      <c r="F45" s="222">
        <f t="shared" si="2"/>
        <v>0</v>
      </c>
    </row>
    <row r="46" spans="1:6" ht="12.75" thickBot="1" x14ac:dyDescent="0.25">
      <c r="A46" s="7"/>
      <c r="B46" s="5" t="s">
        <v>176</v>
      </c>
      <c r="C46" s="24"/>
      <c r="D46" s="224"/>
      <c r="E46" s="251"/>
      <c r="F46" s="222">
        <f t="shared" si="2"/>
        <v>0</v>
      </c>
    </row>
    <row r="47" spans="1:6" ht="12.75" thickBot="1" x14ac:dyDescent="0.25">
      <c r="A47" s="7"/>
      <c r="B47" s="10"/>
      <c r="C47" s="11"/>
      <c r="E47" s="2"/>
      <c r="F47" s="303">
        <v>0</v>
      </c>
    </row>
    <row r="48" spans="1:6" x14ac:dyDescent="0.2">
      <c r="A48" s="7"/>
      <c r="B48" s="10"/>
      <c r="C48" s="11"/>
      <c r="D48" s="11"/>
      <c r="E48" s="11"/>
      <c r="F48" s="9"/>
    </row>
    <row r="49" spans="1:6" ht="21" customHeight="1" x14ac:dyDescent="0.2">
      <c r="A49" s="118"/>
      <c r="B49" s="344" t="s">
        <v>46</v>
      </c>
      <c r="C49" s="187" t="s">
        <v>320</v>
      </c>
      <c r="D49" s="322"/>
      <c r="E49" s="1"/>
      <c r="F49" s="119"/>
    </row>
    <row r="50" spans="1:6" ht="21" customHeight="1" x14ac:dyDescent="0.2">
      <c r="A50" s="118"/>
      <c r="B50" s="345"/>
      <c r="C50" s="188" t="s">
        <v>321</v>
      </c>
      <c r="D50" s="322"/>
      <c r="E50" s="1"/>
      <c r="F50" s="119"/>
    </row>
    <row r="51" spans="1:6" ht="21" customHeight="1" x14ac:dyDescent="0.2">
      <c r="A51" s="118"/>
      <c r="B51" s="343" t="s">
        <v>47</v>
      </c>
      <c r="C51" s="187" t="s">
        <v>320</v>
      </c>
      <c r="D51" s="322"/>
      <c r="E51" s="1"/>
      <c r="F51" s="119"/>
    </row>
    <row r="52" spans="1:6" ht="21" customHeight="1" x14ac:dyDescent="0.2">
      <c r="A52" s="118"/>
      <c r="B52" s="343"/>
      <c r="C52" s="188" t="s">
        <v>321</v>
      </c>
      <c r="D52" s="322"/>
      <c r="E52" s="1"/>
      <c r="F52" s="119"/>
    </row>
    <row r="53" spans="1:6" ht="21" customHeight="1" x14ac:dyDescent="0.2">
      <c r="A53" s="120"/>
      <c r="B53" s="343" t="s">
        <v>48</v>
      </c>
      <c r="C53" s="187" t="s">
        <v>320</v>
      </c>
      <c r="D53" s="322"/>
      <c r="E53" s="1"/>
      <c r="F53" s="119"/>
    </row>
    <row r="54" spans="1:6" ht="21" customHeight="1" x14ac:dyDescent="0.2">
      <c r="A54" s="118"/>
      <c r="B54" s="343"/>
      <c r="C54" s="188" t="s">
        <v>321</v>
      </c>
      <c r="D54" s="322"/>
      <c r="E54" s="1"/>
      <c r="F54" s="119"/>
    </row>
    <row r="55" spans="1:6" ht="21" customHeight="1" x14ac:dyDescent="0.2">
      <c r="A55" s="118"/>
      <c r="B55" s="343" t="s">
        <v>49</v>
      </c>
      <c r="C55" s="190" t="s">
        <v>476</v>
      </c>
      <c r="D55" s="323"/>
      <c r="E55" s="1"/>
      <c r="F55" s="119"/>
    </row>
    <row r="56" spans="1:6" ht="21" customHeight="1" x14ac:dyDescent="0.2">
      <c r="A56" s="118"/>
      <c r="B56" s="343"/>
      <c r="C56" s="190" t="s">
        <v>477</v>
      </c>
      <c r="D56" s="323"/>
      <c r="E56" s="1"/>
      <c r="F56" s="119"/>
    </row>
    <row r="57" spans="1:6" ht="12.75" thickBot="1" x14ac:dyDescent="0.25">
      <c r="A57" s="7"/>
      <c r="E57" s="1"/>
      <c r="F57" s="11"/>
    </row>
    <row r="58" spans="1:6" ht="13.5" thickBot="1" x14ac:dyDescent="0.25">
      <c r="A58" s="39" t="s">
        <v>184</v>
      </c>
      <c r="B58" s="350" t="s">
        <v>50</v>
      </c>
      <c r="C58" s="351"/>
      <c r="D58" s="352"/>
      <c r="E58" s="97">
        <v>10</v>
      </c>
      <c r="F58" s="241">
        <f>+E58*F47</f>
        <v>0</v>
      </c>
    </row>
    <row r="59" spans="1:6" x14ac:dyDescent="0.2">
      <c r="A59" s="45"/>
      <c r="B59" s="45"/>
      <c r="C59" s="45"/>
      <c r="D59" s="45"/>
      <c r="E59" s="46"/>
      <c r="F59" s="46"/>
    </row>
    <row r="60" spans="1:6" ht="12.75" x14ac:dyDescent="0.2">
      <c r="A60" s="288" t="s">
        <v>185</v>
      </c>
      <c r="B60" s="289" t="s">
        <v>33</v>
      </c>
      <c r="C60" s="289" t="s">
        <v>34</v>
      </c>
      <c r="D60" s="290" t="s">
        <v>35</v>
      </c>
      <c r="E60" s="290" t="s">
        <v>36</v>
      </c>
      <c r="F60" s="290" t="s">
        <v>31</v>
      </c>
    </row>
    <row r="61" spans="1:6" x14ac:dyDescent="0.2">
      <c r="B61" s="77" t="s">
        <v>183</v>
      </c>
      <c r="C61" s="24"/>
      <c r="D61" s="224"/>
      <c r="E61" s="251"/>
      <c r="F61" s="222">
        <f>D61*E61</f>
        <v>0</v>
      </c>
    </row>
    <row r="62" spans="1:6" ht="12.75" x14ac:dyDescent="0.2">
      <c r="A62"/>
      <c r="B62" s="5" t="s">
        <v>179</v>
      </c>
      <c r="C62" s="24"/>
      <c r="D62" s="224"/>
      <c r="E62" s="251"/>
      <c r="F62" s="222">
        <f t="shared" ref="F62:F64" si="3">D62*E62</f>
        <v>0</v>
      </c>
    </row>
    <row r="63" spans="1:6" x14ac:dyDescent="0.2">
      <c r="A63" s="7"/>
      <c r="B63" s="5" t="s">
        <v>186</v>
      </c>
      <c r="C63" s="24"/>
      <c r="D63" s="224"/>
      <c r="E63" s="251"/>
      <c r="F63" s="222">
        <f t="shared" si="3"/>
        <v>0</v>
      </c>
    </row>
    <row r="64" spans="1:6" ht="12.75" thickBot="1" x14ac:dyDescent="0.25">
      <c r="A64" s="7"/>
      <c r="B64" s="5" t="s">
        <v>176</v>
      </c>
      <c r="C64" s="24"/>
      <c r="D64" s="224"/>
      <c r="E64" s="251"/>
      <c r="F64" s="222">
        <f t="shared" si="3"/>
        <v>0</v>
      </c>
    </row>
    <row r="65" spans="1:6" ht="12.75" thickBot="1" x14ac:dyDescent="0.25">
      <c r="A65" s="7"/>
      <c r="B65" s="10"/>
      <c r="C65" s="11"/>
      <c r="E65" s="2"/>
      <c r="F65" s="303">
        <v>0</v>
      </c>
    </row>
    <row r="66" spans="1:6" x14ac:dyDescent="0.2">
      <c r="A66" s="7"/>
      <c r="B66" s="10"/>
      <c r="C66" s="11"/>
      <c r="D66" s="11"/>
      <c r="E66" s="11"/>
      <c r="F66" s="9"/>
    </row>
    <row r="67" spans="1:6" ht="21" customHeight="1" x14ac:dyDescent="0.2">
      <c r="A67" s="118"/>
      <c r="B67" s="344" t="s">
        <v>46</v>
      </c>
      <c r="C67" s="187" t="s">
        <v>320</v>
      </c>
      <c r="D67" s="322"/>
      <c r="E67" s="1"/>
      <c r="F67" s="119"/>
    </row>
    <row r="68" spans="1:6" ht="21" customHeight="1" x14ac:dyDescent="0.2">
      <c r="A68" s="118"/>
      <c r="B68" s="345"/>
      <c r="C68" s="188" t="s">
        <v>321</v>
      </c>
      <c r="D68" s="322"/>
      <c r="E68" s="1"/>
      <c r="F68" s="119"/>
    </row>
    <row r="69" spans="1:6" ht="21" customHeight="1" x14ac:dyDescent="0.2">
      <c r="A69" s="118"/>
      <c r="B69" s="343" t="s">
        <v>47</v>
      </c>
      <c r="C69" s="187" t="s">
        <v>320</v>
      </c>
      <c r="D69" s="322"/>
      <c r="E69" s="1"/>
      <c r="F69" s="119"/>
    </row>
    <row r="70" spans="1:6" ht="21" customHeight="1" x14ac:dyDescent="0.2">
      <c r="A70" s="118"/>
      <c r="B70" s="343"/>
      <c r="C70" s="188" t="s">
        <v>321</v>
      </c>
      <c r="D70" s="322"/>
      <c r="E70" s="1"/>
      <c r="F70" s="119"/>
    </row>
    <row r="71" spans="1:6" ht="21" customHeight="1" x14ac:dyDescent="0.2">
      <c r="A71" s="120"/>
      <c r="B71" s="343" t="s">
        <v>48</v>
      </c>
      <c r="C71" s="187" t="s">
        <v>320</v>
      </c>
      <c r="D71" s="322"/>
      <c r="E71" s="1"/>
      <c r="F71" s="119"/>
    </row>
    <row r="72" spans="1:6" ht="21" customHeight="1" x14ac:dyDescent="0.2">
      <c r="A72" s="118"/>
      <c r="B72" s="343"/>
      <c r="C72" s="188" t="s">
        <v>321</v>
      </c>
      <c r="D72" s="322"/>
      <c r="E72" s="1"/>
      <c r="F72" s="119"/>
    </row>
    <row r="73" spans="1:6" ht="21" customHeight="1" x14ac:dyDescent="0.2">
      <c r="A73" s="118"/>
      <c r="B73" s="343" t="s">
        <v>49</v>
      </c>
      <c r="C73" s="190" t="s">
        <v>476</v>
      </c>
      <c r="D73" s="323"/>
      <c r="E73" s="1"/>
      <c r="F73" s="119"/>
    </row>
    <row r="74" spans="1:6" ht="21" customHeight="1" x14ac:dyDescent="0.2">
      <c r="A74" s="118"/>
      <c r="B74" s="343"/>
      <c r="C74" s="190" t="s">
        <v>477</v>
      </c>
      <c r="D74" s="323"/>
      <c r="E74" s="1"/>
      <c r="F74" s="119"/>
    </row>
    <row r="75" spans="1:6" ht="12.75" thickBot="1" x14ac:dyDescent="0.25">
      <c r="A75" s="7"/>
      <c r="E75" s="1"/>
      <c r="F75" s="11"/>
    </row>
    <row r="76" spans="1:6" ht="13.5" thickBot="1" x14ac:dyDescent="0.25">
      <c r="A76" s="288" t="s">
        <v>423</v>
      </c>
      <c r="B76" s="350" t="s">
        <v>50</v>
      </c>
      <c r="C76" s="351"/>
      <c r="D76" s="352"/>
      <c r="E76" s="97">
        <v>10</v>
      </c>
      <c r="F76" s="241">
        <f>+E76*F65</f>
        <v>0</v>
      </c>
    </row>
    <row r="77" spans="1:6" x14ac:dyDescent="0.2">
      <c r="A77" s="45"/>
      <c r="B77" s="45"/>
      <c r="C77" s="45"/>
      <c r="D77" s="45"/>
      <c r="E77" s="46"/>
      <c r="F77" s="46"/>
    </row>
    <row r="78" spans="1:6" ht="12.75" x14ac:dyDescent="0.2">
      <c r="A78" s="288" t="s">
        <v>187</v>
      </c>
      <c r="B78" s="289" t="s">
        <v>33</v>
      </c>
      <c r="C78" s="289" t="s">
        <v>34</v>
      </c>
      <c r="D78" s="290" t="s">
        <v>35</v>
      </c>
      <c r="E78" s="290" t="s">
        <v>36</v>
      </c>
      <c r="F78" s="290" t="s">
        <v>31</v>
      </c>
    </row>
    <row r="79" spans="1:6" x14ac:dyDescent="0.2">
      <c r="B79" s="77" t="s">
        <v>183</v>
      </c>
      <c r="C79" s="24"/>
      <c r="D79" s="224"/>
      <c r="E79" s="251"/>
      <c r="F79" s="222">
        <f>D79*E79</f>
        <v>0</v>
      </c>
    </row>
    <row r="80" spans="1:6" ht="12.75" x14ac:dyDescent="0.2">
      <c r="A80"/>
      <c r="B80" s="5" t="s">
        <v>179</v>
      </c>
      <c r="C80" s="24"/>
      <c r="D80" s="224"/>
      <c r="E80" s="251"/>
      <c r="F80" s="222">
        <f t="shared" ref="F80:F82" si="4">D80*E80</f>
        <v>0</v>
      </c>
    </row>
    <row r="81" spans="1:6" x14ac:dyDescent="0.2">
      <c r="A81" s="7"/>
      <c r="B81" s="30" t="s">
        <v>188</v>
      </c>
      <c r="C81" s="24"/>
      <c r="D81" s="224"/>
      <c r="E81" s="251"/>
      <c r="F81" s="222">
        <f t="shared" si="4"/>
        <v>0</v>
      </c>
    </row>
    <row r="82" spans="1:6" x14ac:dyDescent="0.2">
      <c r="A82" s="7"/>
      <c r="B82" s="5" t="s">
        <v>189</v>
      </c>
      <c r="C82" s="24"/>
      <c r="D82" s="224"/>
      <c r="E82" s="251"/>
      <c r="F82" s="222">
        <f t="shared" si="4"/>
        <v>0</v>
      </c>
    </row>
    <row r="83" spans="1:6" x14ac:dyDescent="0.2">
      <c r="A83" s="7"/>
      <c r="B83" s="5" t="s">
        <v>190</v>
      </c>
      <c r="C83" s="24"/>
      <c r="D83" s="224"/>
      <c r="E83" s="251"/>
      <c r="F83" s="222">
        <f t="shared" ref="F83:F84" si="5">D83*E83</f>
        <v>0</v>
      </c>
    </row>
    <row r="84" spans="1:6" ht="12.75" thickBot="1" x14ac:dyDescent="0.25">
      <c r="A84" s="7"/>
      <c r="B84" s="5" t="s">
        <v>191</v>
      </c>
      <c r="C84" s="24"/>
      <c r="D84" s="224"/>
      <c r="E84" s="251"/>
      <c r="F84" s="222">
        <f t="shared" si="5"/>
        <v>0</v>
      </c>
    </row>
    <row r="85" spans="1:6" ht="12.75" thickBot="1" x14ac:dyDescent="0.25">
      <c r="A85" s="7"/>
      <c r="B85" s="10"/>
      <c r="C85" s="11"/>
      <c r="E85" s="2"/>
      <c r="F85" s="303">
        <v>0</v>
      </c>
    </row>
    <row r="86" spans="1:6" x14ac:dyDescent="0.2">
      <c r="A86" s="7"/>
      <c r="B86" s="10"/>
      <c r="C86" s="11"/>
      <c r="D86" s="11"/>
      <c r="E86" s="11"/>
      <c r="F86" s="9"/>
    </row>
    <row r="87" spans="1:6" ht="21" customHeight="1" x14ac:dyDescent="0.2">
      <c r="A87" s="118"/>
      <c r="B87" s="344" t="s">
        <v>46</v>
      </c>
      <c r="C87" s="187" t="s">
        <v>320</v>
      </c>
      <c r="D87" s="322"/>
      <c r="E87" s="1"/>
      <c r="F87" s="119"/>
    </row>
    <row r="88" spans="1:6" ht="21" customHeight="1" x14ac:dyDescent="0.2">
      <c r="A88" s="118"/>
      <c r="B88" s="345"/>
      <c r="C88" s="188" t="s">
        <v>321</v>
      </c>
      <c r="D88" s="322"/>
      <c r="E88" s="1"/>
      <c r="F88" s="119"/>
    </row>
    <row r="89" spans="1:6" ht="21" customHeight="1" x14ac:dyDescent="0.2">
      <c r="A89" s="118"/>
      <c r="B89" s="343" t="s">
        <v>47</v>
      </c>
      <c r="C89" s="187" t="s">
        <v>320</v>
      </c>
      <c r="D89" s="322"/>
      <c r="E89" s="1"/>
      <c r="F89" s="119"/>
    </row>
    <row r="90" spans="1:6" ht="21" customHeight="1" x14ac:dyDescent="0.2">
      <c r="A90" s="118"/>
      <c r="B90" s="343"/>
      <c r="C90" s="188" t="s">
        <v>321</v>
      </c>
      <c r="D90" s="322"/>
      <c r="E90" s="1"/>
      <c r="F90" s="119"/>
    </row>
    <row r="91" spans="1:6" ht="21" customHeight="1" x14ac:dyDescent="0.2">
      <c r="A91" s="120"/>
      <c r="B91" s="343" t="s">
        <v>48</v>
      </c>
      <c r="C91" s="187" t="s">
        <v>320</v>
      </c>
      <c r="D91" s="322"/>
      <c r="E91" s="1"/>
      <c r="F91" s="119"/>
    </row>
    <row r="92" spans="1:6" ht="21" customHeight="1" x14ac:dyDescent="0.2">
      <c r="A92" s="118"/>
      <c r="B92" s="343"/>
      <c r="C92" s="188" t="s">
        <v>321</v>
      </c>
      <c r="D92" s="322"/>
      <c r="E92" s="1"/>
      <c r="F92" s="119"/>
    </row>
    <row r="93" spans="1:6" ht="21" customHeight="1" x14ac:dyDescent="0.2">
      <c r="A93" s="118"/>
      <c r="B93" s="343" t="s">
        <v>49</v>
      </c>
      <c r="C93" s="190" t="s">
        <v>476</v>
      </c>
      <c r="D93" s="323"/>
      <c r="E93" s="1"/>
      <c r="F93" s="119"/>
    </row>
    <row r="94" spans="1:6" ht="21" customHeight="1" x14ac:dyDescent="0.2">
      <c r="A94" s="118"/>
      <c r="B94" s="343"/>
      <c r="C94" s="190" t="s">
        <v>477</v>
      </c>
      <c r="D94" s="323"/>
      <c r="E94" s="1"/>
      <c r="F94" s="119"/>
    </row>
    <row r="95" spans="1:6" ht="19.899999999999999" customHeight="1" thickBot="1" x14ac:dyDescent="0.25">
      <c r="A95" s="7"/>
      <c r="E95" s="1"/>
      <c r="F95" s="11"/>
    </row>
    <row r="96" spans="1:6" ht="13.5" thickBot="1" x14ac:dyDescent="0.25">
      <c r="A96" s="288" t="s">
        <v>424</v>
      </c>
      <c r="B96" s="350" t="s">
        <v>50</v>
      </c>
      <c r="C96" s="351"/>
      <c r="D96" s="352"/>
      <c r="E96" s="97">
        <v>10</v>
      </c>
      <c r="F96" s="241">
        <f>+E96*F85</f>
        <v>0</v>
      </c>
    </row>
    <row r="97" spans="1:6" x14ac:dyDescent="0.2">
      <c r="A97" s="45"/>
      <c r="B97" s="45"/>
      <c r="C97" s="45"/>
      <c r="D97" s="45"/>
      <c r="E97" s="46"/>
      <c r="F97" s="46"/>
    </row>
    <row r="98" spans="1:6" ht="12.75" x14ac:dyDescent="0.2">
      <c r="A98" s="54" t="s">
        <v>456</v>
      </c>
      <c r="B98" s="55" t="s">
        <v>33</v>
      </c>
      <c r="C98" s="214" t="s">
        <v>34</v>
      </c>
      <c r="D98" s="56" t="s">
        <v>35</v>
      </c>
    </row>
    <row r="99" spans="1:6" x14ac:dyDescent="0.2">
      <c r="A99" s="7" t="s">
        <v>192</v>
      </c>
      <c r="B99" s="49" t="s">
        <v>102</v>
      </c>
      <c r="C99" s="239" t="s">
        <v>66</v>
      </c>
      <c r="D99" s="322"/>
    </row>
    <row r="100" spans="1:6" x14ac:dyDescent="0.2">
      <c r="A100" s="7"/>
      <c r="B100" s="49" t="s">
        <v>67</v>
      </c>
      <c r="C100" s="239" t="s">
        <v>66</v>
      </c>
      <c r="D100" s="322"/>
    </row>
    <row r="101" spans="1:6" x14ac:dyDescent="0.2">
      <c r="A101" s="7"/>
      <c r="B101" s="49" t="s">
        <v>68</v>
      </c>
      <c r="C101" s="239" t="s">
        <v>66</v>
      </c>
      <c r="D101" s="322"/>
    </row>
    <row r="102" spans="1:6" x14ac:dyDescent="0.2">
      <c r="A102" s="7"/>
      <c r="B102" s="50" t="s">
        <v>69</v>
      </c>
      <c r="C102" s="239" t="s">
        <v>66</v>
      </c>
      <c r="D102" s="322"/>
    </row>
    <row r="103" spans="1:6" x14ac:dyDescent="0.2">
      <c r="A103" s="7"/>
      <c r="B103" s="10"/>
      <c r="C103" s="11"/>
      <c r="D103" s="237"/>
    </row>
    <row r="104" spans="1:6" x14ac:dyDescent="0.2">
      <c r="A104" s="7" t="s">
        <v>193</v>
      </c>
      <c r="B104" s="49" t="s">
        <v>194</v>
      </c>
      <c r="C104" s="239" t="s">
        <v>43</v>
      </c>
      <c r="D104" s="322"/>
    </row>
    <row r="105" spans="1:6" x14ac:dyDescent="0.2">
      <c r="A105" s="7"/>
      <c r="B105" s="5" t="s">
        <v>195</v>
      </c>
      <c r="C105" s="239" t="s">
        <v>43</v>
      </c>
      <c r="D105" s="322"/>
    </row>
    <row r="106" spans="1:6" x14ac:dyDescent="0.2">
      <c r="A106" s="7"/>
      <c r="B106" s="5" t="s">
        <v>196</v>
      </c>
      <c r="C106" s="239" t="s">
        <v>43</v>
      </c>
      <c r="D106" s="322"/>
    </row>
    <row r="107" spans="1:6" x14ac:dyDescent="0.2">
      <c r="B107" s="5" t="s">
        <v>197</v>
      </c>
      <c r="C107" s="239" t="s">
        <v>43</v>
      </c>
      <c r="D107" s="322"/>
    </row>
    <row r="108" spans="1:6" x14ac:dyDescent="0.2">
      <c r="D108" s="237"/>
    </row>
    <row r="109" spans="1:6" x14ac:dyDescent="0.2">
      <c r="A109" s="7" t="s">
        <v>198</v>
      </c>
      <c r="B109" s="5" t="s">
        <v>194</v>
      </c>
      <c r="C109" s="239" t="s">
        <v>43</v>
      </c>
      <c r="D109" s="322"/>
    </row>
    <row r="110" spans="1:6" x14ac:dyDescent="0.2">
      <c r="A110" s="7"/>
      <c r="B110" s="5" t="s">
        <v>195</v>
      </c>
      <c r="C110" s="239" t="s">
        <v>43</v>
      </c>
      <c r="D110" s="322"/>
    </row>
    <row r="111" spans="1:6" x14ac:dyDescent="0.2">
      <c r="A111" s="7"/>
      <c r="B111" s="5" t="s">
        <v>196</v>
      </c>
      <c r="C111" s="239" t="s">
        <v>43</v>
      </c>
      <c r="D111" s="322"/>
    </row>
    <row r="112" spans="1:6" x14ac:dyDescent="0.2">
      <c r="B112" s="5" t="s">
        <v>197</v>
      </c>
      <c r="C112" s="239" t="s">
        <v>43</v>
      </c>
      <c r="D112" s="322"/>
    </row>
    <row r="113" spans="1:4" x14ac:dyDescent="0.2">
      <c r="D113" s="237"/>
    </row>
    <row r="114" spans="1:4" x14ac:dyDescent="0.2">
      <c r="A114" s="7" t="s">
        <v>199</v>
      </c>
      <c r="B114" s="5" t="s">
        <v>194</v>
      </c>
      <c r="C114" s="239" t="s">
        <v>43</v>
      </c>
      <c r="D114" s="322"/>
    </row>
    <row r="115" spans="1:4" x14ac:dyDescent="0.2">
      <c r="A115" s="7"/>
      <c r="B115" s="5" t="s">
        <v>195</v>
      </c>
      <c r="C115" s="239" t="s">
        <v>43</v>
      </c>
      <c r="D115" s="322"/>
    </row>
    <row r="116" spans="1:4" x14ac:dyDescent="0.2">
      <c r="A116" s="7"/>
      <c r="B116" s="5" t="s">
        <v>196</v>
      </c>
      <c r="C116" s="239" t="s">
        <v>43</v>
      </c>
      <c r="D116" s="322"/>
    </row>
    <row r="117" spans="1:4" x14ac:dyDescent="0.2">
      <c r="B117" s="5" t="s">
        <v>197</v>
      </c>
      <c r="C117" s="239" t="s">
        <v>43</v>
      </c>
      <c r="D117" s="322"/>
    </row>
    <row r="119" spans="1:4" x14ac:dyDescent="0.2">
      <c r="B119" s="102" t="s">
        <v>90</v>
      </c>
      <c r="C119" s="174"/>
      <c r="D119" s="211"/>
    </row>
  </sheetData>
  <sheetProtection selectLockedCells="1" selectUnlockedCells="1"/>
  <mergeCells count="26">
    <mergeCell ref="A4:F4"/>
    <mergeCell ref="B13:B14"/>
    <mergeCell ref="B15:B16"/>
    <mergeCell ref="B91:B92"/>
    <mergeCell ref="B93:B94"/>
    <mergeCell ref="B19:B20"/>
    <mergeCell ref="B51:B52"/>
    <mergeCell ref="B53:B54"/>
    <mergeCell ref="B55:B56"/>
    <mergeCell ref="B49:B50"/>
    <mergeCell ref="B17:B18"/>
    <mergeCell ref="B96:D96"/>
    <mergeCell ref="B76:D76"/>
    <mergeCell ref="B58:D58"/>
    <mergeCell ref="B40:D40"/>
    <mergeCell ref="B22:D22"/>
    <mergeCell ref="B31:B32"/>
    <mergeCell ref="B33:B34"/>
    <mergeCell ref="B71:B72"/>
    <mergeCell ref="B73:B74"/>
    <mergeCell ref="B35:B36"/>
    <mergeCell ref="B37:B38"/>
    <mergeCell ref="B67:B68"/>
    <mergeCell ref="B69:B70"/>
    <mergeCell ref="B87:B88"/>
    <mergeCell ref="B89:B90"/>
  </mergeCells>
  <pageMargins left="0.23622047244094491" right="0.23622047244094491" top="0.74803149606299213" bottom="0.74803149606299213" header="0.31496062992125984" footer="0.31496062992125984"/>
  <pageSetup paperSize="9" scale="60" firstPageNumber="0" fitToHeight="0" orientation="landscape" r:id="rId1"/>
  <headerFooter alignWithMargins="0">
    <oddHeader>&amp;L&amp;F&amp;C&amp;A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428C-5EF2-49B8-A053-1C19ED747BDD}">
  <sheetPr>
    <tabColor rgb="FFFFC000"/>
    <pageSetUpPr fitToPage="1"/>
  </sheetPr>
  <dimension ref="A1:W30"/>
  <sheetViews>
    <sheetView zoomScale="80" zoomScaleNormal="80" workbookViewId="0"/>
  </sheetViews>
  <sheetFormatPr defaultColWidth="11.5703125" defaultRowHeight="12.75" x14ac:dyDescent="0.2"/>
  <cols>
    <col min="1" max="1" width="40.28515625" style="315" customWidth="1"/>
    <col min="2" max="2" width="29.42578125" style="315" customWidth="1"/>
    <col min="3" max="3" width="20.140625" style="315" customWidth="1"/>
    <col min="4" max="16384" width="11.5703125" style="315"/>
  </cols>
  <sheetData>
    <row r="1" spans="1:23" ht="15.75" x14ac:dyDescent="0.25">
      <c r="A1" s="312" t="s">
        <v>18</v>
      </c>
      <c r="B1" s="313"/>
      <c r="C1" s="314"/>
      <c r="W1" s="316" t="s">
        <v>337</v>
      </c>
    </row>
    <row r="2" spans="1:23" ht="15.75" x14ac:dyDescent="0.25">
      <c r="A2" s="324" t="s">
        <v>462</v>
      </c>
      <c r="B2" s="325"/>
      <c r="C2" s="326"/>
      <c r="W2" s="316" t="s">
        <v>338</v>
      </c>
    </row>
    <row r="4" spans="1:23" ht="32.450000000000003" customHeight="1" x14ac:dyDescent="0.2">
      <c r="A4" s="281" t="s">
        <v>463</v>
      </c>
      <c r="B4" s="281" t="s">
        <v>280</v>
      </c>
      <c r="C4" s="283" t="s">
        <v>430</v>
      </c>
    </row>
    <row r="5" spans="1:23" x14ac:dyDescent="0.2">
      <c r="A5" s="315" t="s">
        <v>464</v>
      </c>
    </row>
    <row r="6" spans="1:23" x14ac:dyDescent="0.2">
      <c r="A6" s="82" t="s">
        <v>233</v>
      </c>
      <c r="B6" s="27"/>
      <c r="C6" s="172"/>
    </row>
    <row r="7" spans="1:23" x14ac:dyDescent="0.2">
      <c r="A7" s="82" t="s">
        <v>235</v>
      </c>
      <c r="B7" s="27"/>
      <c r="C7" s="172"/>
    </row>
    <row r="8" spans="1:23" x14ac:dyDescent="0.2">
      <c r="A8" s="82" t="s">
        <v>236</v>
      </c>
      <c r="B8" s="27"/>
      <c r="C8" s="172"/>
    </row>
    <row r="9" spans="1:23" x14ac:dyDescent="0.2">
      <c r="A9" s="82" t="s">
        <v>237</v>
      </c>
      <c r="B9" s="27"/>
      <c r="C9" s="172"/>
    </row>
    <row r="10" spans="1:23" x14ac:dyDescent="0.2">
      <c r="A10" s="82" t="s">
        <v>398</v>
      </c>
      <c r="B10" s="27"/>
      <c r="C10" s="172"/>
    </row>
    <row r="11" spans="1:23" x14ac:dyDescent="0.2">
      <c r="A11" s="212"/>
      <c r="B11" s="212"/>
      <c r="C11" s="212"/>
    </row>
    <row r="12" spans="1:23" x14ac:dyDescent="0.2">
      <c r="A12" s="82" t="s">
        <v>238</v>
      </c>
      <c r="B12" s="27"/>
      <c r="C12" s="172"/>
    </row>
    <row r="13" spans="1:23" x14ac:dyDescent="0.2">
      <c r="A13" s="82" t="s">
        <v>239</v>
      </c>
      <c r="B13" s="27"/>
      <c r="C13" s="172"/>
    </row>
    <row r="14" spans="1:23" x14ac:dyDescent="0.2">
      <c r="A14" s="82" t="s">
        <v>240</v>
      </c>
      <c r="B14" s="27"/>
      <c r="C14" s="172"/>
    </row>
    <row r="15" spans="1:23" x14ac:dyDescent="0.2">
      <c r="A15" s="82" t="s">
        <v>393</v>
      </c>
      <c r="B15" s="27"/>
      <c r="C15" s="172"/>
    </row>
    <row r="16" spans="1:23" x14ac:dyDescent="0.2">
      <c r="A16" s="82" t="s">
        <v>392</v>
      </c>
      <c r="B16" s="27"/>
      <c r="C16" s="172"/>
    </row>
    <row r="17" spans="1:3" x14ac:dyDescent="0.2">
      <c r="A17" s="82" t="s">
        <v>394</v>
      </c>
      <c r="B17" s="27"/>
      <c r="C17" s="172"/>
    </row>
    <row r="18" spans="1:3" x14ac:dyDescent="0.2">
      <c r="A18" s="85"/>
      <c r="B18" s="85"/>
      <c r="C18" s="85"/>
    </row>
    <row r="19" spans="1:3" x14ac:dyDescent="0.2">
      <c r="A19" s="82" t="s">
        <v>426</v>
      </c>
      <c r="B19" s="27"/>
      <c r="C19" s="172"/>
    </row>
    <row r="20" spans="1:3" x14ac:dyDescent="0.2">
      <c r="A20" s="82" t="s">
        <v>131</v>
      </c>
      <c r="B20" s="27"/>
      <c r="C20" s="172"/>
    </row>
    <row r="21" spans="1:3" x14ac:dyDescent="0.2">
      <c r="A21" s="82" t="s">
        <v>146</v>
      </c>
      <c r="B21" s="27"/>
      <c r="C21" s="172"/>
    </row>
    <row r="22" spans="1:3" x14ac:dyDescent="0.2">
      <c r="A22" s="82" t="s">
        <v>154</v>
      </c>
      <c r="B22" s="27"/>
      <c r="C22" s="172"/>
    </row>
    <row r="23" spans="1:3" x14ac:dyDescent="0.2">
      <c r="A23" s="82" t="s">
        <v>159</v>
      </c>
      <c r="B23" s="27"/>
      <c r="C23" s="172"/>
    </row>
    <row r="24" spans="1:3" x14ac:dyDescent="0.2">
      <c r="A24" s="82" t="s">
        <v>161</v>
      </c>
      <c r="B24" s="27"/>
      <c r="C24" s="172"/>
    </row>
    <row r="25" spans="1:3" x14ac:dyDescent="0.2">
      <c r="A25" s="79"/>
      <c r="B25" s="79"/>
      <c r="C25" s="79"/>
    </row>
    <row r="26" spans="1:3" x14ac:dyDescent="0.2">
      <c r="A26" s="82" t="s">
        <v>172</v>
      </c>
      <c r="B26" s="27"/>
      <c r="C26" s="172"/>
    </row>
    <row r="27" spans="1:3" x14ac:dyDescent="0.2">
      <c r="A27" s="82" t="s">
        <v>178</v>
      </c>
      <c r="B27" s="27"/>
      <c r="C27" s="172"/>
    </row>
    <row r="28" spans="1:3" x14ac:dyDescent="0.2">
      <c r="A28" s="82" t="s">
        <v>182</v>
      </c>
      <c r="B28" s="27"/>
      <c r="C28" s="172"/>
    </row>
    <row r="29" spans="1:3" x14ac:dyDescent="0.2">
      <c r="A29" s="82" t="s">
        <v>185</v>
      </c>
      <c r="B29" s="27"/>
      <c r="C29" s="172"/>
    </row>
    <row r="30" spans="1:3" x14ac:dyDescent="0.2">
      <c r="A30" s="82" t="s">
        <v>187</v>
      </c>
      <c r="B30" s="27"/>
      <c r="C30" s="172"/>
    </row>
  </sheetData>
  <sheetProtection selectLockedCells="1" selectUnlockedCells="1"/>
  <pageMargins left="0.23622047244094491" right="0.23622047244094491" top="0.74803149606299213" bottom="0.74803149606299213" header="0.31496062992125984" footer="0.31496062992125984"/>
  <pageSetup paperSize="9" firstPageNumber="0" fitToHeight="0" orientation="landscape" horizontalDpi="300" verticalDpi="300" r:id="rId1"/>
  <headerFooter>
    <oddHeader>&amp;L&amp;F&amp;C&amp;A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34"/>
  <sheetViews>
    <sheetView zoomScale="80" zoomScaleNormal="80" workbookViewId="0"/>
  </sheetViews>
  <sheetFormatPr defaultColWidth="8.85546875" defaultRowHeight="12.75" x14ac:dyDescent="0.2"/>
  <cols>
    <col min="1" max="1" width="45.7109375" bestFit="1" customWidth="1"/>
    <col min="2" max="2" width="30.28515625" customWidth="1"/>
    <col min="3" max="3" width="10.7109375" customWidth="1"/>
    <col min="4" max="4" width="11.42578125" bestFit="1" customWidth="1"/>
    <col min="5" max="5" width="11.7109375" customWidth="1"/>
  </cols>
  <sheetData>
    <row r="1" spans="1:5" ht="15.75" x14ac:dyDescent="0.25">
      <c r="A1" s="253" t="s">
        <v>18</v>
      </c>
      <c r="B1" s="254"/>
      <c r="C1" s="254"/>
      <c r="D1" s="254"/>
      <c r="E1" s="255"/>
    </row>
    <row r="2" spans="1:5" ht="15.75" x14ac:dyDescent="0.25">
      <c r="A2" s="256" t="s">
        <v>200</v>
      </c>
      <c r="B2" s="257"/>
      <c r="C2" s="257"/>
      <c r="D2" s="257"/>
      <c r="E2" s="258"/>
    </row>
    <row r="3" spans="1:5" x14ac:dyDescent="0.2">
      <c r="A3" s="94" t="s">
        <v>7</v>
      </c>
    </row>
    <row r="4" spans="1:5" x14ac:dyDescent="0.2">
      <c r="A4" s="42" t="s">
        <v>33</v>
      </c>
      <c r="B4" s="42" t="s">
        <v>201</v>
      </c>
      <c r="C4" s="43" t="s">
        <v>35</v>
      </c>
      <c r="D4" s="43" t="s">
        <v>36</v>
      </c>
      <c r="E4" s="43" t="s">
        <v>202</v>
      </c>
    </row>
    <row r="5" spans="1:5" x14ac:dyDescent="0.2">
      <c r="A5" s="91" t="s">
        <v>300</v>
      </c>
      <c r="B5" s="182"/>
      <c r="C5" s="322"/>
      <c r="D5" s="92">
        <v>1</v>
      </c>
      <c r="E5" s="252">
        <f t="shared" ref="E5:E32" si="0">+D5*C5</f>
        <v>0</v>
      </c>
    </row>
    <row r="6" spans="1:5" x14ac:dyDescent="0.2">
      <c r="A6" s="91" t="s">
        <v>301</v>
      </c>
      <c r="B6" s="182"/>
      <c r="C6" s="322"/>
      <c r="D6" s="92">
        <v>1</v>
      </c>
      <c r="E6" s="252">
        <f t="shared" si="0"/>
        <v>0</v>
      </c>
    </row>
    <row r="7" spans="1:5" x14ac:dyDescent="0.2">
      <c r="A7" s="91" t="s">
        <v>302</v>
      </c>
      <c r="B7" s="182"/>
      <c r="C7" s="322"/>
      <c r="D7" s="92">
        <v>1</v>
      </c>
      <c r="E7" s="252">
        <f t="shared" si="0"/>
        <v>0</v>
      </c>
    </row>
    <row r="8" spans="1:5" x14ac:dyDescent="0.2">
      <c r="A8" s="91" t="s">
        <v>303</v>
      </c>
      <c r="B8" s="182"/>
      <c r="C8" s="322"/>
      <c r="D8" s="92">
        <v>1</v>
      </c>
      <c r="E8" s="252">
        <f t="shared" si="0"/>
        <v>0</v>
      </c>
    </row>
    <row r="9" spans="1:5" x14ac:dyDescent="0.2">
      <c r="A9" s="91" t="s">
        <v>203</v>
      </c>
      <c r="B9" s="182"/>
      <c r="C9" s="322"/>
      <c r="D9" s="92">
        <v>1</v>
      </c>
      <c r="E9" s="252">
        <f t="shared" si="0"/>
        <v>0</v>
      </c>
    </row>
    <row r="10" spans="1:5" x14ac:dyDescent="0.2">
      <c r="A10" s="91" t="s">
        <v>204</v>
      </c>
      <c r="B10" s="182"/>
      <c r="C10" s="322"/>
      <c r="D10" s="92">
        <v>1</v>
      </c>
      <c r="E10" s="252">
        <f t="shared" si="0"/>
        <v>0</v>
      </c>
    </row>
    <row r="11" spans="1:5" x14ac:dyDescent="0.2">
      <c r="A11" s="91" t="s">
        <v>304</v>
      </c>
      <c r="B11" s="182"/>
      <c r="C11" s="322"/>
      <c r="D11" s="92">
        <v>1</v>
      </c>
      <c r="E11" s="252">
        <f t="shared" si="0"/>
        <v>0</v>
      </c>
    </row>
    <row r="12" spans="1:5" x14ac:dyDescent="0.2">
      <c r="A12" s="91" t="s">
        <v>305</v>
      </c>
      <c r="B12" s="182"/>
      <c r="C12" s="322"/>
      <c r="D12" s="92">
        <v>1</v>
      </c>
      <c r="E12" s="252">
        <f t="shared" si="0"/>
        <v>0</v>
      </c>
    </row>
    <row r="13" spans="1:5" x14ac:dyDescent="0.2">
      <c r="A13" s="91" t="s">
        <v>306</v>
      </c>
      <c r="B13" s="182"/>
      <c r="C13" s="322"/>
      <c r="D13" s="92">
        <v>1</v>
      </c>
      <c r="E13" s="252">
        <f t="shared" si="0"/>
        <v>0</v>
      </c>
    </row>
    <row r="14" spans="1:5" x14ac:dyDescent="0.2">
      <c r="A14" s="91" t="s">
        <v>205</v>
      </c>
      <c r="B14" s="182"/>
      <c r="C14" s="322"/>
      <c r="D14" s="92">
        <v>1</v>
      </c>
      <c r="E14" s="252">
        <f t="shared" si="0"/>
        <v>0</v>
      </c>
    </row>
    <row r="15" spans="1:5" x14ac:dyDescent="0.2">
      <c r="A15" s="91" t="s">
        <v>206</v>
      </c>
      <c r="B15" s="182"/>
      <c r="C15" s="322"/>
      <c r="D15" s="92">
        <v>1</v>
      </c>
      <c r="E15" s="252">
        <f t="shared" si="0"/>
        <v>0</v>
      </c>
    </row>
    <row r="16" spans="1:5" x14ac:dyDescent="0.2">
      <c r="A16" s="91" t="s">
        <v>207</v>
      </c>
      <c r="B16" s="182"/>
      <c r="C16" s="322"/>
      <c r="D16" s="92">
        <v>1</v>
      </c>
      <c r="E16" s="252">
        <f t="shared" si="0"/>
        <v>0</v>
      </c>
    </row>
    <row r="17" spans="1:5" x14ac:dyDescent="0.2">
      <c r="A17" s="91" t="s">
        <v>307</v>
      </c>
      <c r="B17" s="182" t="s">
        <v>308</v>
      </c>
      <c r="C17" s="322"/>
      <c r="D17" s="92">
        <v>100</v>
      </c>
      <c r="E17" s="252">
        <f t="shared" si="0"/>
        <v>0</v>
      </c>
    </row>
    <row r="18" spans="1:5" x14ac:dyDescent="0.2">
      <c r="A18" s="91" t="s">
        <v>309</v>
      </c>
      <c r="B18" s="182" t="s">
        <v>308</v>
      </c>
      <c r="C18" s="322"/>
      <c r="D18" s="92">
        <v>100</v>
      </c>
      <c r="E18" s="252">
        <f t="shared" si="0"/>
        <v>0</v>
      </c>
    </row>
    <row r="19" spans="1:5" x14ac:dyDescent="0.2">
      <c r="A19" s="91" t="s">
        <v>310</v>
      </c>
      <c r="B19" s="182" t="s">
        <v>308</v>
      </c>
      <c r="C19" s="322"/>
      <c r="D19" s="92">
        <v>100</v>
      </c>
      <c r="E19" s="252">
        <f t="shared" si="0"/>
        <v>0</v>
      </c>
    </row>
    <row r="20" spans="1:5" x14ac:dyDescent="0.2">
      <c r="A20" s="91" t="s">
        <v>311</v>
      </c>
      <c r="B20" s="182" t="s">
        <v>308</v>
      </c>
      <c r="C20" s="322"/>
      <c r="D20" s="92">
        <v>100</v>
      </c>
      <c r="E20" s="252">
        <f t="shared" si="0"/>
        <v>0</v>
      </c>
    </row>
    <row r="21" spans="1:5" x14ac:dyDescent="0.2">
      <c r="A21" s="91" t="s">
        <v>312</v>
      </c>
      <c r="B21" s="182" t="s">
        <v>308</v>
      </c>
      <c r="C21" s="322"/>
      <c r="D21" s="92">
        <v>100</v>
      </c>
      <c r="E21" s="252">
        <f t="shared" si="0"/>
        <v>0</v>
      </c>
    </row>
    <row r="22" spans="1:5" x14ac:dyDescent="0.2">
      <c r="A22" s="91" t="s">
        <v>313</v>
      </c>
      <c r="B22" s="182" t="s">
        <v>308</v>
      </c>
      <c r="C22" s="322"/>
      <c r="D22" s="92">
        <v>100</v>
      </c>
      <c r="E22" s="252">
        <f t="shared" si="0"/>
        <v>0</v>
      </c>
    </row>
    <row r="23" spans="1:5" x14ac:dyDescent="0.2">
      <c r="A23" s="91" t="s">
        <v>314</v>
      </c>
      <c r="B23" s="182"/>
      <c r="C23" s="322"/>
      <c r="D23" s="92">
        <v>100</v>
      </c>
      <c r="E23" s="252">
        <f t="shared" si="0"/>
        <v>0</v>
      </c>
    </row>
    <row r="24" spans="1:5" x14ac:dyDescent="0.2">
      <c r="A24" s="91" t="s">
        <v>208</v>
      </c>
      <c r="B24" s="182"/>
      <c r="C24" s="322"/>
      <c r="D24" s="92">
        <v>100</v>
      </c>
      <c r="E24" s="252">
        <f t="shared" si="0"/>
        <v>0</v>
      </c>
    </row>
    <row r="25" spans="1:5" x14ac:dyDescent="0.2">
      <c r="A25" s="91" t="s">
        <v>209</v>
      </c>
      <c r="B25" s="182"/>
      <c r="C25" s="322"/>
      <c r="D25" s="92">
        <v>100</v>
      </c>
      <c r="E25" s="252">
        <f t="shared" si="0"/>
        <v>0</v>
      </c>
    </row>
    <row r="26" spans="1:5" x14ac:dyDescent="0.2">
      <c r="A26" s="91" t="s">
        <v>210</v>
      </c>
      <c r="B26" s="182"/>
      <c r="C26" s="322"/>
      <c r="D26" s="92">
        <v>100</v>
      </c>
      <c r="E26" s="252">
        <f t="shared" si="0"/>
        <v>0</v>
      </c>
    </row>
    <row r="27" spans="1:5" x14ac:dyDescent="0.2">
      <c r="A27" s="91" t="s">
        <v>211</v>
      </c>
      <c r="B27" s="182"/>
      <c r="C27" s="322"/>
      <c r="D27" s="92">
        <v>100</v>
      </c>
      <c r="E27" s="252">
        <f t="shared" si="0"/>
        <v>0</v>
      </c>
    </row>
    <row r="28" spans="1:5" x14ac:dyDescent="0.2">
      <c r="A28" s="91" t="s">
        <v>315</v>
      </c>
      <c r="B28" s="182"/>
      <c r="C28" s="322"/>
      <c r="D28" s="92">
        <v>100</v>
      </c>
      <c r="E28" s="252">
        <f t="shared" si="0"/>
        <v>0</v>
      </c>
    </row>
    <row r="29" spans="1:5" x14ac:dyDescent="0.2">
      <c r="A29" s="91" t="s">
        <v>316</v>
      </c>
      <c r="B29" s="182"/>
      <c r="C29" s="322"/>
      <c r="D29" s="92">
        <v>1</v>
      </c>
      <c r="E29" s="252">
        <f t="shared" si="0"/>
        <v>0</v>
      </c>
    </row>
    <row r="30" spans="1:5" x14ac:dyDescent="0.2">
      <c r="A30" s="91" t="s">
        <v>317</v>
      </c>
      <c r="B30" s="182"/>
      <c r="C30" s="322"/>
      <c r="D30" s="92">
        <v>1</v>
      </c>
      <c r="E30" s="252">
        <f t="shared" si="0"/>
        <v>0</v>
      </c>
    </row>
    <row r="31" spans="1:5" x14ac:dyDescent="0.2">
      <c r="A31" s="91" t="s">
        <v>212</v>
      </c>
      <c r="B31" s="182"/>
      <c r="C31" s="322"/>
      <c r="D31" s="92">
        <v>1</v>
      </c>
      <c r="E31" s="252">
        <f t="shared" si="0"/>
        <v>0</v>
      </c>
    </row>
    <row r="32" spans="1:5" x14ac:dyDescent="0.2">
      <c r="A32" s="91" t="s">
        <v>213</v>
      </c>
      <c r="B32" s="182"/>
      <c r="C32" s="322"/>
      <c r="D32" s="92">
        <v>1</v>
      </c>
      <c r="E32" s="252">
        <f t="shared" si="0"/>
        <v>0</v>
      </c>
    </row>
    <row r="34" spans="1:2" x14ac:dyDescent="0.2">
      <c r="A34" s="1" t="s">
        <v>318</v>
      </c>
      <c r="B34" s="1"/>
    </row>
  </sheetData>
  <pageMargins left="0.23622047244094491" right="0.23622047244094491" top="0.74803149606299213" bottom="0.74803149606299213" header="0.31496062992125984" footer="0.31496062992125984"/>
  <pageSetup paperSize="9" scale="97" fitToHeight="0" orientation="landscape" r:id="rId1"/>
  <headerFooter alignWithMargins="0">
    <oddHeader>&amp;L&amp;F&amp;C&amp;A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R52"/>
  <sheetViews>
    <sheetView zoomScale="80" zoomScaleNormal="80" workbookViewId="0"/>
  </sheetViews>
  <sheetFormatPr defaultColWidth="11.5703125" defaultRowHeight="12" x14ac:dyDescent="0.2"/>
  <cols>
    <col min="1" max="1" width="12.7109375" style="10" customWidth="1"/>
    <col min="2" max="2" width="32" style="10" customWidth="1"/>
    <col min="3" max="3" width="52.140625" style="10" bestFit="1" customWidth="1"/>
    <col min="4" max="5" width="15.28515625" style="10" customWidth="1"/>
    <col min="6" max="16384" width="11.5703125" style="10"/>
  </cols>
  <sheetData>
    <row r="1" spans="1:5" ht="15.75" x14ac:dyDescent="0.25">
      <c r="A1" s="259" t="s">
        <v>214</v>
      </c>
      <c r="B1" s="330" t="s">
        <v>215</v>
      </c>
      <c r="C1" s="331"/>
      <c r="D1" s="331"/>
      <c r="E1" s="332"/>
    </row>
    <row r="2" spans="1:5" ht="11.45" customHeight="1" x14ac:dyDescent="0.2"/>
    <row r="3" spans="1:5" ht="12.75" x14ac:dyDescent="0.2">
      <c r="A3" s="78"/>
      <c r="B3" s="78"/>
      <c r="C3" s="86" t="s">
        <v>216</v>
      </c>
      <c r="D3" s="89" t="s">
        <v>407</v>
      </c>
      <c r="E3" s="89" t="s">
        <v>408</v>
      </c>
    </row>
    <row r="4" spans="1:5" ht="12.75" x14ac:dyDescent="0.2">
      <c r="A4" s="90" t="s">
        <v>217</v>
      </c>
      <c r="B4" s="90" t="s">
        <v>218</v>
      </c>
      <c r="C4" s="93" t="s">
        <v>402</v>
      </c>
      <c r="D4" s="223"/>
      <c r="E4" s="223"/>
    </row>
    <row r="5" spans="1:5" x14ac:dyDescent="0.2">
      <c r="C5" s="93" t="s">
        <v>403</v>
      </c>
      <c r="D5" s="223"/>
      <c r="E5" s="223"/>
    </row>
    <row r="6" spans="1:5" x14ac:dyDescent="0.2">
      <c r="A6" s="29"/>
      <c r="B6" s="29"/>
      <c r="C6" s="93" t="s">
        <v>404</v>
      </c>
      <c r="D6" s="223"/>
      <c r="E6" s="223"/>
    </row>
    <row r="7" spans="1:5" x14ac:dyDescent="0.2">
      <c r="A7" s="29"/>
      <c r="B7" s="29"/>
      <c r="C7" s="93" t="s">
        <v>405</v>
      </c>
      <c r="D7" s="223"/>
      <c r="E7" s="223"/>
    </row>
    <row r="8" spans="1:5" x14ac:dyDescent="0.2">
      <c r="A8" s="29"/>
      <c r="B8" s="29"/>
      <c r="C8" s="113"/>
      <c r="D8" s="113"/>
      <c r="E8" s="29"/>
    </row>
    <row r="9" spans="1:5" x14ac:dyDescent="0.2">
      <c r="A9" s="29"/>
      <c r="B9" s="29"/>
      <c r="D9" s="85" t="s">
        <v>219</v>
      </c>
    </row>
    <row r="10" spans="1:5" ht="25.5" x14ac:dyDescent="0.2">
      <c r="A10" s="90" t="s">
        <v>220</v>
      </c>
      <c r="B10" s="90" t="s">
        <v>221</v>
      </c>
      <c r="C10" s="93" t="s">
        <v>222</v>
      </c>
      <c r="D10" s="223"/>
    </row>
    <row r="11" spans="1:5" ht="12.75" x14ac:dyDescent="0.2">
      <c r="A11" s="78"/>
      <c r="B11" s="78"/>
      <c r="C11" s="93" t="s">
        <v>223</v>
      </c>
      <c r="D11" s="223"/>
    </row>
    <row r="12" spans="1:5" ht="12.75" x14ac:dyDescent="0.2">
      <c r="A12" s="78"/>
      <c r="B12" s="78"/>
      <c r="C12" s="78"/>
      <c r="D12" s="85" t="s">
        <v>406</v>
      </c>
      <c r="E12" s="78"/>
    </row>
    <row r="13" spans="1:5" ht="12.75" x14ac:dyDescent="0.2">
      <c r="A13" s="87"/>
      <c r="B13" s="87"/>
      <c r="C13" s="93" t="s">
        <v>224</v>
      </c>
      <c r="D13" s="159"/>
    </row>
    <row r="14" spans="1:5" x14ac:dyDescent="0.2">
      <c r="E14" s="19"/>
    </row>
    <row r="15" spans="1:5" x14ac:dyDescent="0.2">
      <c r="D15" s="85" t="s">
        <v>219</v>
      </c>
      <c r="E15" s="19"/>
    </row>
    <row r="16" spans="1:5" ht="12.75" x14ac:dyDescent="0.2">
      <c r="A16" s="90" t="s">
        <v>225</v>
      </c>
      <c r="B16" s="90" t="s">
        <v>226</v>
      </c>
      <c r="C16" s="93" t="s">
        <v>227</v>
      </c>
      <c r="D16" s="223"/>
      <c r="E16" s="19"/>
    </row>
    <row r="17" spans="1:252" x14ac:dyDescent="0.2">
      <c r="C17" s="19"/>
      <c r="D17" s="19"/>
      <c r="E17" s="19"/>
    </row>
    <row r="18" spans="1:252" x14ac:dyDescent="0.2">
      <c r="D18" s="89" t="s">
        <v>407</v>
      </c>
      <c r="E18" s="89" t="s">
        <v>408</v>
      </c>
    </row>
    <row r="19" spans="1:252" ht="12.75" x14ac:dyDescent="0.2">
      <c r="A19" s="90" t="s">
        <v>228</v>
      </c>
      <c r="B19" s="90" t="s">
        <v>25</v>
      </c>
      <c r="C19" s="93" t="s">
        <v>271</v>
      </c>
      <c r="D19" s="223"/>
      <c r="E19" s="223"/>
    </row>
    <row r="20" spans="1:252" x14ac:dyDescent="0.2">
      <c r="C20" s="93" t="s">
        <v>273</v>
      </c>
      <c r="D20" s="223"/>
      <c r="E20" s="223"/>
    </row>
    <row r="21" spans="1:252" ht="12.75" x14ac:dyDescent="0.2">
      <c r="A21" s="87"/>
      <c r="B21" s="87"/>
      <c r="C21" s="73"/>
      <c r="D21" s="88"/>
      <c r="E21" s="88"/>
    </row>
    <row r="22" spans="1:252" x14ac:dyDescent="0.2">
      <c r="C22" s="19"/>
      <c r="D22" s="19"/>
      <c r="E22" s="19"/>
    </row>
    <row r="23" spans="1:252" x14ac:dyDescent="0.2">
      <c r="C23" s="19"/>
      <c r="D23" s="19"/>
      <c r="E23" s="19"/>
    </row>
    <row r="24" spans="1:252" x14ac:dyDescent="0.2">
      <c r="A24" s="29"/>
      <c r="B24" s="29"/>
      <c r="D24" s="11"/>
    </row>
    <row r="25" spans="1:252" ht="12.75" x14ac:dyDescent="0.2">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row>
    <row r="34" spans="1:5" ht="12.75" x14ac:dyDescent="0.2">
      <c r="A34" s="78"/>
      <c r="B34" s="78"/>
      <c r="C34" s="78"/>
      <c r="D34" s="78"/>
      <c r="E34" s="78"/>
    </row>
    <row r="35" spans="1:5" ht="12.75" x14ac:dyDescent="0.2">
      <c r="A35" s="78"/>
      <c r="B35" s="78"/>
      <c r="C35" s="78"/>
      <c r="D35" s="78"/>
      <c r="E35" s="78"/>
    </row>
    <row r="36" spans="1:5" ht="12.75" x14ac:dyDescent="0.2">
      <c r="A36" s="78"/>
      <c r="B36" s="78"/>
      <c r="C36" s="78"/>
      <c r="D36" s="78"/>
      <c r="E36" s="78"/>
    </row>
    <row r="37" spans="1:5" ht="12.75" x14ac:dyDescent="0.2">
      <c r="A37" s="78"/>
      <c r="B37" s="78"/>
      <c r="C37" s="78"/>
      <c r="D37" s="78"/>
      <c r="E37" s="78"/>
    </row>
    <row r="38" spans="1:5" ht="12.75" x14ac:dyDescent="0.2">
      <c r="A38" s="78"/>
      <c r="B38" s="78"/>
      <c r="C38" s="78"/>
      <c r="D38" s="78"/>
      <c r="E38" s="78"/>
    </row>
    <row r="39" spans="1:5" ht="12.75" x14ac:dyDescent="0.2">
      <c r="A39" s="78"/>
      <c r="B39" s="78"/>
      <c r="C39" s="78"/>
      <c r="D39" s="78"/>
      <c r="E39" s="78"/>
    </row>
    <row r="40" spans="1:5" ht="12.75" x14ac:dyDescent="0.2">
      <c r="A40" s="78"/>
      <c r="B40" s="78"/>
      <c r="C40" s="78"/>
      <c r="D40" s="78"/>
      <c r="E40" s="78"/>
    </row>
    <row r="41" spans="1:5" ht="12.75" x14ac:dyDescent="0.2">
      <c r="A41" s="78"/>
      <c r="B41" s="78"/>
      <c r="C41" s="78"/>
      <c r="D41" s="78"/>
      <c r="E41" s="78"/>
    </row>
    <row r="42" spans="1:5" ht="12.75" x14ac:dyDescent="0.2">
      <c r="A42" s="78"/>
      <c r="B42" s="78"/>
      <c r="C42" s="78"/>
      <c r="D42" s="78"/>
      <c r="E42" s="78"/>
    </row>
    <row r="43" spans="1:5" ht="12.75" x14ac:dyDescent="0.2">
      <c r="A43" s="78"/>
      <c r="B43" s="78"/>
      <c r="C43" s="78"/>
      <c r="D43" s="78"/>
      <c r="E43" s="78"/>
    </row>
    <row r="44" spans="1:5" ht="12.75" x14ac:dyDescent="0.2">
      <c r="A44" s="78"/>
      <c r="B44" s="78"/>
      <c r="C44" s="78"/>
      <c r="D44" s="78"/>
      <c r="E44" s="78"/>
    </row>
    <row r="45" spans="1:5" ht="12.75" x14ac:dyDescent="0.2">
      <c r="A45" s="78"/>
      <c r="B45" s="78"/>
      <c r="C45" s="78"/>
      <c r="D45" s="78"/>
      <c r="E45" s="78"/>
    </row>
    <row r="46" spans="1:5" ht="12.75" x14ac:dyDescent="0.2">
      <c r="A46" s="78"/>
      <c r="B46" s="78"/>
      <c r="C46" s="78"/>
      <c r="D46" s="78"/>
      <c r="E46" s="78"/>
    </row>
    <row r="47" spans="1:5" ht="12.75" x14ac:dyDescent="0.2">
      <c r="A47" s="78"/>
      <c r="B47" s="78"/>
      <c r="C47" s="78"/>
      <c r="D47" s="78"/>
      <c r="E47" s="78"/>
    </row>
    <row r="48" spans="1:5" ht="12.75" x14ac:dyDescent="0.2">
      <c r="A48" s="78"/>
      <c r="B48" s="78"/>
      <c r="C48" s="78"/>
      <c r="D48" s="78"/>
      <c r="E48" s="78"/>
    </row>
    <row r="49" spans="1:5" x14ac:dyDescent="0.2">
      <c r="C49" s="19"/>
      <c r="D49" s="19"/>
      <c r="E49" s="19"/>
    </row>
    <row r="50" spans="1:5" x14ac:dyDescent="0.2">
      <c r="A50" s="29"/>
      <c r="B50" s="29"/>
    </row>
    <row r="51" spans="1:5" x14ac:dyDescent="0.2">
      <c r="A51" s="29"/>
      <c r="B51" s="29"/>
    </row>
    <row r="52" spans="1:5" x14ac:dyDescent="0.2">
      <c r="A52" s="29"/>
      <c r="B52" s="29"/>
    </row>
  </sheetData>
  <sheetProtection selectLockedCells="1" selectUnlockedCells="1"/>
  <pageMargins left="0.23622047244094491" right="0.23622047244094491" top="0.74803149606299213" bottom="0.74803149606299213" header="0.31496062992125984" footer="0.31496062992125984"/>
  <pageSetup paperSize="9" scale="87" firstPageNumber="0" fitToHeight="0" orientation="landscape" horizontalDpi="300" verticalDpi="300" r:id="rId1"/>
  <headerFooter alignWithMargins="0">
    <oddHeader>&amp;L&amp;F&amp;C&amp;A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092544D83D054387AA8FEEDE4941FF" ma:contentTypeVersion="10" ma:contentTypeDescription="Create a new document." ma:contentTypeScope="" ma:versionID="f1fa0e32cf8ccc7a4694b8b4e908156e">
  <xsd:schema xmlns:xsd="http://www.w3.org/2001/XMLSchema" xmlns:xs="http://www.w3.org/2001/XMLSchema" xmlns:p="http://schemas.microsoft.com/office/2006/metadata/properties" xmlns:ns2="ebcfc5ea-55ed-4753-9309-a61b0156292d" xmlns:ns3="57ca961e-13f4-479b-ba31-ccf95de6515d" targetNamespace="http://schemas.microsoft.com/office/2006/metadata/properties" ma:root="true" ma:fieldsID="8de54201eb13425202105cdeccba574b" ns2:_="" ns3:_="">
    <xsd:import namespace="ebcfc5ea-55ed-4753-9309-a61b0156292d"/>
    <xsd:import namespace="57ca961e-13f4-479b-ba31-ccf95de651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fc5ea-55ed-4753-9309-a61b01562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a961e-13f4-479b-ba31-ccf95de651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1FBD5C-1219-4A5A-A2F0-0703A94D7C7D}">
  <ds:schemaRefs>
    <ds:schemaRef ds:uri="http://schemas.microsoft.com/sharepoint/v3/contenttype/forms"/>
  </ds:schemaRefs>
</ds:datastoreItem>
</file>

<file path=customXml/itemProps2.xml><?xml version="1.0" encoding="utf-8"?>
<ds:datastoreItem xmlns:ds="http://schemas.openxmlformats.org/officeDocument/2006/customXml" ds:itemID="{C3F603FB-6C5F-48A4-9A2B-FA5744E2A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fc5ea-55ed-4753-9309-a61b0156292d"/>
    <ds:schemaRef ds:uri="57ca961e-13f4-479b-ba31-ccf95de65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1ACDA-C339-443D-8BB9-3B1C765FA5E1}">
  <ds:schemaRefs>
    <ds:schemaRef ds:uri="http://schemas.microsoft.com/office/2006/documentManagement/types"/>
    <ds:schemaRef ds:uri="http://www.w3.org/XML/1998/namespace"/>
    <ds:schemaRef ds:uri="ebcfc5ea-55ed-4753-9309-a61b0156292d"/>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57ca961e-13f4-479b-ba31-ccf95de651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1.Instructions</vt:lpstr>
      <vt:lpstr>2.Critères</vt:lpstr>
      <vt:lpstr>3.Infrastructure A</vt:lpstr>
      <vt:lpstr>4.Infrastructure B</vt:lpstr>
      <vt:lpstr>5.Infrastructure C</vt:lpstr>
      <vt:lpstr>6.Infrastructure D</vt:lpstr>
      <vt:lpstr>7.Cons. énergétique</vt:lpstr>
      <vt:lpstr>8.Matériel annexe</vt:lpstr>
      <vt:lpstr>9.Services prices</vt:lpstr>
      <vt:lpstr>10.Remise catalogue</vt:lpstr>
      <vt:lpstr>11.Services quality</vt:lpstr>
      <vt:lpstr>12.Services quality (HR)</vt:lpstr>
      <vt:lpstr>13.QualitéTech</vt:lpstr>
      <vt:lpstr>14.Green IT</vt:lpstr>
      <vt:lpstr>15.Options obligatoires</vt:lpstr>
      <vt:lpstr>'4.Infrastructure B'!Excel_BuiltIn_Print_Area_1</vt:lpstr>
      <vt:lpstr>'5.Infrastructure C'!Excel_BuiltIn_Print_Area_1</vt:lpstr>
      <vt:lpstr>'6.Infrastructure D'!Excel_BuiltIn_Print_Area_1</vt:lpstr>
      <vt:lpstr>Excel_BuiltIn_Print_Area_1</vt:lpstr>
      <vt:lpstr>'4.Infrastructure 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DERNELLE Christophe</dc:creator>
  <cp:keywords/>
  <dc:description/>
  <cp:lastModifiedBy>HOLCZER Nicolas</cp:lastModifiedBy>
  <cp:revision/>
  <dcterms:created xsi:type="dcterms:W3CDTF">2016-09-07T13:26:47Z</dcterms:created>
  <dcterms:modified xsi:type="dcterms:W3CDTF">2022-03-14T12:27:39Z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0x01010099092544D83D054387AA8FEEDE4941FF</vt:lpwstr>
  </property>
</Properties>
</file>